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<sst xmlns="http://schemas.openxmlformats.org/spreadsheetml/2006/main" count="108" uniqueCount="58">
  <si>
    <t>Part A. Estimated Expenditures and Proposed Provision Method</t>
  </si>
  <si>
    <t>OMB NO.: 0970-0234</t>
  </si>
  <si>
    <t>Part B. Estimated Recipients</t>
  </si>
  <si>
    <t>Service Supported with SSBG Expenditures</t>
  </si>
  <si>
    <t>Total Expenditures</t>
  </si>
  <si>
    <t>Provision Method</t>
  </si>
  <si>
    <t>Children</t>
  </si>
  <si>
    <t>Adults</t>
  </si>
  <si>
    <t>Total Adults</t>
  </si>
  <si>
    <t>Total</t>
  </si>
  <si>
    <t>Public</t>
  </si>
  <si>
    <t>Private</t>
  </si>
  <si>
    <t>Adults Age 59 Years &amp; Younger</t>
  </si>
  <si>
    <t xml:space="preserve">Adults Age 60 Years &amp; Older </t>
  </si>
  <si>
    <t>Adults of Unknown Age</t>
  </si>
  <si>
    <t>Adoption Services</t>
  </si>
  <si>
    <t>Case Management</t>
  </si>
  <si>
    <t>Congregate Meals</t>
  </si>
  <si>
    <t>Counseling Services</t>
  </si>
  <si>
    <t>Day Care--Adults</t>
  </si>
  <si>
    <t>Day Care--Children</t>
  </si>
  <si>
    <t>Education and Training Services</t>
  </si>
  <si>
    <t>Employment Services</t>
  </si>
  <si>
    <t>Family Planning Services</t>
  </si>
  <si>
    <t>Foster Care Services--Adults</t>
  </si>
  <si>
    <t>Foster Care Services--Children</t>
  </si>
  <si>
    <t>Health-Related Services</t>
  </si>
  <si>
    <t>Home-Based Services</t>
  </si>
  <si>
    <t>Home-Delivered Meals</t>
  </si>
  <si>
    <t>Housing Services</t>
  </si>
  <si>
    <t>Independent/Transitional Living Services</t>
  </si>
  <si>
    <t>Information &amp; Referral</t>
  </si>
  <si>
    <t>Legal Services</t>
  </si>
  <si>
    <t>Pregnancy &amp; Parenting</t>
  </si>
  <si>
    <t>Prevention &amp; Intervention</t>
  </si>
  <si>
    <t>Protective Services--Adults</t>
  </si>
  <si>
    <t>Protective Services--Children</t>
  </si>
  <si>
    <t>Recreation Services</t>
  </si>
  <si>
    <t>Residential Treatment</t>
  </si>
  <si>
    <t>Special Services--Disabled</t>
  </si>
  <si>
    <t>Special Services--Youth at Risk</t>
  </si>
  <si>
    <t>Substance Abuse Services</t>
  </si>
  <si>
    <t>Transportation</t>
  </si>
  <si>
    <t xml:space="preserve">SUM OF EXPENDITURES FOR SERVICES </t>
  </si>
  <si>
    <t xml:space="preserve">SUM OF RECIPIENTS OF SERVICES </t>
  </si>
  <si>
    <t>Administrative Costs</t>
  </si>
  <si>
    <t>SUM OF EXPENDITURES FOR SERVICES AND ADMINISTRATIVE COSTS</t>
  </si>
  <si>
    <t>STATE: Illinois</t>
  </si>
  <si>
    <t>Other Services*</t>
  </si>
  <si>
    <t>Contact Person:  Steve Totten</t>
  </si>
  <si>
    <t>Title:  SSBG Contact</t>
  </si>
  <si>
    <t>Telephone: (217) 782-0693</t>
  </si>
  <si>
    <t>x</t>
  </si>
  <si>
    <t xml:space="preserve"> </t>
  </si>
  <si>
    <t>Other Services</t>
  </si>
  <si>
    <t>Service Period: 7/1/11-6/30/12</t>
  </si>
  <si>
    <t>EXPIRATION DATE:  07/31/2012</t>
  </si>
  <si>
    <t>* Please list other services: special projects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</si>
</sst>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top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33" borderId="12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vertical="center"/>
    </xf>
    <xf numFmtId="3" fontId="3" fillId="0" borderId="12" xfId="0" applyNumberFormat="1" applyFont="1" applyFill="1" applyBorder="1" applyAlignment="1">
      <alignment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8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zoomScalePageLayoutView="0" workbookViewId="0" topLeftCell="A1">
      <selection activeCell="G1" sqref="G1"/>
    </sheetView>
  </sheetViews>
  <sheetFormatPr defaultColWidth="9.140625" defaultRowHeight="15"/>
  <cols>
    <col min="1" max="1" width="2.421875" style="2" customWidth="1"/>
    <col min="2" max="2" width="47.8515625" style="2" customWidth="1"/>
    <col min="3" max="3" width="10.00390625" style="2" customWidth="1"/>
    <col min="4" max="4" width="6.140625" style="2" customWidth="1"/>
    <col min="5" max="5" width="5.8515625" style="2" customWidth="1"/>
    <col min="6" max="6" width="0.13671875" style="2" customWidth="1"/>
    <col min="7" max="7" width="3.421875" style="2" customWidth="1"/>
    <col min="8" max="8" width="24.421875" style="2" customWidth="1"/>
    <col min="9" max="9" width="8.28125" style="2" customWidth="1"/>
    <col min="10" max="10" width="6.421875" style="2" customWidth="1"/>
    <col min="11" max="11" width="5.421875" style="2" customWidth="1"/>
    <col min="12" max="12" width="6.57421875" style="2" customWidth="1"/>
    <col min="13" max="13" width="6.28125" style="2" customWidth="1"/>
    <col min="14" max="14" width="6.57421875" style="2" customWidth="1"/>
    <col min="15" max="16384" width="9.140625" style="2" customWidth="1"/>
  </cols>
  <sheetData>
    <row r="1" spans="1:12" ht="15.75">
      <c r="A1" s="1" t="s">
        <v>0</v>
      </c>
      <c r="C1" s="3" t="s">
        <v>1</v>
      </c>
      <c r="G1" s="1" t="s">
        <v>2</v>
      </c>
      <c r="L1" s="3" t="s">
        <v>1</v>
      </c>
    </row>
    <row r="2" spans="3:12" ht="12.75">
      <c r="C2" s="3" t="s">
        <v>56</v>
      </c>
      <c r="L2" s="3" t="s">
        <v>56</v>
      </c>
    </row>
    <row r="3" spans="1:14" ht="15">
      <c r="A3" s="29" t="s">
        <v>47</v>
      </c>
      <c r="B3" s="29"/>
      <c r="C3" s="29" t="s">
        <v>55</v>
      </c>
      <c r="D3" s="29"/>
      <c r="E3" s="31"/>
      <c r="F3" s="4"/>
      <c r="G3" s="29" t="str">
        <f>A3</f>
        <v>STATE: Illinois</v>
      </c>
      <c r="H3" s="30"/>
      <c r="I3" s="5"/>
      <c r="J3" s="5"/>
      <c r="N3" s="5"/>
    </row>
    <row r="4" spans="1:8" ht="15">
      <c r="A4" s="29" t="s">
        <v>49</v>
      </c>
      <c r="B4" s="29"/>
      <c r="C4" s="5"/>
      <c r="D4" s="5"/>
      <c r="E4" s="5"/>
      <c r="F4" s="5"/>
      <c r="G4" s="29"/>
      <c r="H4" s="30"/>
    </row>
    <row r="5" spans="1:6" ht="12.75">
      <c r="A5" s="29" t="s">
        <v>50</v>
      </c>
      <c r="B5" s="29"/>
      <c r="C5" s="5"/>
      <c r="D5" s="5"/>
      <c r="E5" s="5"/>
      <c r="F5" s="5"/>
    </row>
    <row r="6" spans="1:6" ht="12.75">
      <c r="A6" s="29" t="s">
        <v>51</v>
      </c>
      <c r="B6" s="29"/>
      <c r="C6" s="5"/>
      <c r="D6" s="5"/>
      <c r="E6" s="5"/>
      <c r="F6" s="5"/>
    </row>
    <row r="8" spans="1:14" s="7" customFormat="1" ht="14.25" customHeight="1">
      <c r="A8" s="25" t="s">
        <v>3</v>
      </c>
      <c r="B8" s="26"/>
      <c r="C8" s="32" t="s">
        <v>4</v>
      </c>
      <c r="D8" s="32" t="s">
        <v>5</v>
      </c>
      <c r="E8" s="32"/>
      <c r="F8" s="6"/>
      <c r="G8" s="32" t="s">
        <v>3</v>
      </c>
      <c r="H8" s="32"/>
      <c r="I8" s="32" t="s">
        <v>6</v>
      </c>
      <c r="J8" s="32" t="s">
        <v>7</v>
      </c>
      <c r="K8" s="33"/>
      <c r="L8" s="33"/>
      <c r="M8" s="26" t="s">
        <v>8</v>
      </c>
      <c r="N8" s="32" t="s">
        <v>9</v>
      </c>
    </row>
    <row r="9" spans="1:14" s="7" customFormat="1" ht="76.5">
      <c r="A9" s="27"/>
      <c r="B9" s="28"/>
      <c r="C9" s="32"/>
      <c r="D9" s="6" t="s">
        <v>10</v>
      </c>
      <c r="E9" s="6" t="s">
        <v>11</v>
      </c>
      <c r="F9" s="6"/>
      <c r="G9" s="32"/>
      <c r="H9" s="32"/>
      <c r="I9" s="32"/>
      <c r="J9" s="6" t="s">
        <v>12</v>
      </c>
      <c r="K9" s="6" t="s">
        <v>13</v>
      </c>
      <c r="L9" s="6" t="s">
        <v>14</v>
      </c>
      <c r="M9" s="34"/>
      <c r="N9" s="32"/>
    </row>
    <row r="10" spans="1:14" ht="12.75">
      <c r="A10" s="8">
        <v>1</v>
      </c>
      <c r="B10" s="8" t="s">
        <v>15</v>
      </c>
      <c r="C10" s="9"/>
      <c r="D10" s="10"/>
      <c r="E10" s="10"/>
      <c r="F10" s="10"/>
      <c r="G10" s="8">
        <v>1</v>
      </c>
      <c r="H10" s="8" t="s">
        <v>15</v>
      </c>
      <c r="I10" s="8"/>
      <c r="J10" s="8"/>
      <c r="K10" s="8"/>
      <c r="L10" s="8"/>
      <c r="M10" s="8"/>
      <c r="N10" s="8"/>
    </row>
    <row r="11" spans="1:14" ht="12.75">
      <c r="A11" s="8">
        <v>2</v>
      </c>
      <c r="B11" s="8" t="s">
        <v>16</v>
      </c>
      <c r="C11" s="9">
        <v>550000</v>
      </c>
      <c r="D11" s="10"/>
      <c r="E11" s="10" t="s">
        <v>52</v>
      </c>
      <c r="F11" s="10"/>
      <c r="G11" s="8">
        <v>2</v>
      </c>
      <c r="H11" s="8" t="s">
        <v>16</v>
      </c>
      <c r="I11" s="8">
        <v>225</v>
      </c>
      <c r="J11" s="8"/>
      <c r="K11" s="8"/>
      <c r="L11" s="8">
        <v>1619</v>
      </c>
      <c r="M11" s="8">
        <f>+K11+L11</f>
        <v>1619</v>
      </c>
      <c r="N11" s="8">
        <f>+I11+M11</f>
        <v>1844</v>
      </c>
    </row>
    <row r="12" spans="1:14" ht="12.75">
      <c r="A12" s="8">
        <v>3</v>
      </c>
      <c r="B12" s="8" t="s">
        <v>17</v>
      </c>
      <c r="C12" s="9"/>
      <c r="D12" s="10"/>
      <c r="E12" s="10"/>
      <c r="F12" s="10"/>
      <c r="G12" s="8">
        <v>3</v>
      </c>
      <c r="H12" s="8" t="s">
        <v>17</v>
      </c>
      <c r="I12" s="8"/>
      <c r="J12" s="8"/>
      <c r="K12" s="8"/>
      <c r="L12" s="8"/>
      <c r="M12" s="8">
        <f aca="true" t="shared" si="0" ref="M12:M38">+K12+L12</f>
        <v>0</v>
      </c>
      <c r="N12" s="8">
        <f aca="true" t="shared" si="1" ref="N12:N38">+I12+M12</f>
        <v>0</v>
      </c>
    </row>
    <row r="13" spans="1:14" ht="12.75">
      <c r="A13" s="8">
        <v>4</v>
      </c>
      <c r="B13" s="8" t="s">
        <v>18</v>
      </c>
      <c r="C13" s="9">
        <v>6419178</v>
      </c>
      <c r="D13" s="10"/>
      <c r="E13" s="10" t="s">
        <v>52</v>
      </c>
      <c r="F13" s="10"/>
      <c r="G13" s="8">
        <v>4</v>
      </c>
      <c r="H13" s="8" t="s">
        <v>18</v>
      </c>
      <c r="I13" s="8">
        <v>8000</v>
      </c>
      <c r="J13" s="8"/>
      <c r="K13" s="8"/>
      <c r="L13" s="8">
        <v>9000</v>
      </c>
      <c r="M13" s="8">
        <f t="shared" si="0"/>
        <v>9000</v>
      </c>
      <c r="N13" s="8">
        <f t="shared" si="1"/>
        <v>17000</v>
      </c>
    </row>
    <row r="14" spans="1:14" ht="12.75">
      <c r="A14" s="8">
        <v>5</v>
      </c>
      <c r="B14" s="8" t="s">
        <v>19</v>
      </c>
      <c r="C14" s="9"/>
      <c r="D14" s="10"/>
      <c r="E14" s="10"/>
      <c r="F14" s="10"/>
      <c r="G14" s="8">
        <v>5</v>
      </c>
      <c r="H14" s="8" t="s">
        <v>19</v>
      </c>
      <c r="I14" s="8"/>
      <c r="J14" s="8"/>
      <c r="K14" s="8"/>
      <c r="L14" s="8"/>
      <c r="M14" s="8">
        <f t="shared" si="0"/>
        <v>0</v>
      </c>
      <c r="N14" s="8">
        <f t="shared" si="1"/>
        <v>0</v>
      </c>
    </row>
    <row r="15" spans="1:14" ht="12.75">
      <c r="A15" s="8">
        <v>6</v>
      </c>
      <c r="B15" s="8" t="s">
        <v>20</v>
      </c>
      <c r="C15" s="9"/>
      <c r="D15" s="10"/>
      <c r="E15" s="10" t="s">
        <v>52</v>
      </c>
      <c r="F15" s="10"/>
      <c r="G15" s="8">
        <v>6</v>
      </c>
      <c r="H15" s="8" t="s">
        <v>20</v>
      </c>
      <c r="I15" s="8"/>
      <c r="J15" s="8"/>
      <c r="K15" s="8"/>
      <c r="L15" s="8"/>
      <c r="M15" s="8">
        <f t="shared" si="0"/>
        <v>0</v>
      </c>
      <c r="N15" s="8">
        <f t="shared" si="1"/>
        <v>0</v>
      </c>
    </row>
    <row r="16" spans="1:14" ht="12.75">
      <c r="A16" s="8">
        <v>7</v>
      </c>
      <c r="B16" s="8" t="s">
        <v>21</v>
      </c>
      <c r="C16" s="9"/>
      <c r="D16" s="10"/>
      <c r="E16" s="10"/>
      <c r="F16" s="10"/>
      <c r="G16" s="8">
        <v>7</v>
      </c>
      <c r="H16" s="8" t="s">
        <v>21</v>
      </c>
      <c r="I16" s="8"/>
      <c r="J16" s="8"/>
      <c r="K16" s="8"/>
      <c r="L16" s="8"/>
      <c r="M16" s="8">
        <f t="shared" si="0"/>
        <v>0</v>
      </c>
      <c r="N16" s="8">
        <f t="shared" si="1"/>
        <v>0</v>
      </c>
    </row>
    <row r="17" spans="1:14" ht="12.75">
      <c r="A17" s="8">
        <v>8</v>
      </c>
      <c r="B17" s="8" t="s">
        <v>22</v>
      </c>
      <c r="C17" s="9">
        <v>2462406</v>
      </c>
      <c r="D17" s="10"/>
      <c r="E17" s="10" t="s">
        <v>52</v>
      </c>
      <c r="F17" s="10"/>
      <c r="G17" s="8">
        <v>8</v>
      </c>
      <c r="H17" s="8" t="s">
        <v>22</v>
      </c>
      <c r="I17" s="8"/>
      <c r="J17" s="8"/>
      <c r="K17" s="8"/>
      <c r="L17" s="8">
        <v>3267</v>
      </c>
      <c r="M17" s="8">
        <f t="shared" si="0"/>
        <v>3267</v>
      </c>
      <c r="N17" s="8">
        <f t="shared" si="1"/>
        <v>3267</v>
      </c>
    </row>
    <row r="18" spans="1:14" ht="12.75">
      <c r="A18" s="8">
        <v>9</v>
      </c>
      <c r="B18" s="8" t="s">
        <v>23</v>
      </c>
      <c r="C18" s="9"/>
      <c r="D18" s="10"/>
      <c r="E18" s="10"/>
      <c r="F18" s="10"/>
      <c r="G18" s="8">
        <v>9</v>
      </c>
      <c r="H18" s="8" t="s">
        <v>23</v>
      </c>
      <c r="I18" s="8"/>
      <c r="J18" s="8"/>
      <c r="K18" s="8"/>
      <c r="L18" s="8"/>
      <c r="M18" s="8">
        <f t="shared" si="0"/>
        <v>0</v>
      </c>
      <c r="N18" s="8">
        <f t="shared" si="1"/>
        <v>0</v>
      </c>
    </row>
    <row r="19" spans="1:14" ht="12.75">
      <c r="A19" s="8">
        <v>10</v>
      </c>
      <c r="B19" s="8" t="s">
        <v>24</v>
      </c>
      <c r="C19" s="9"/>
      <c r="D19" s="10"/>
      <c r="E19" s="10"/>
      <c r="F19" s="10"/>
      <c r="G19" s="8">
        <v>10</v>
      </c>
      <c r="H19" s="8" t="s">
        <v>24</v>
      </c>
      <c r="I19" s="8"/>
      <c r="J19" s="8"/>
      <c r="K19" s="8"/>
      <c r="L19" s="8"/>
      <c r="M19" s="8">
        <f t="shared" si="0"/>
        <v>0</v>
      </c>
      <c r="N19" s="8">
        <f t="shared" si="1"/>
        <v>0</v>
      </c>
    </row>
    <row r="20" spans="1:14" ht="12.75">
      <c r="A20" s="8">
        <v>11</v>
      </c>
      <c r="B20" s="8" t="s">
        <v>25</v>
      </c>
      <c r="C20" s="9"/>
      <c r="D20" s="10"/>
      <c r="E20" s="10"/>
      <c r="F20" s="10"/>
      <c r="G20" s="8">
        <v>11</v>
      </c>
      <c r="H20" s="8" t="s">
        <v>25</v>
      </c>
      <c r="I20" s="8"/>
      <c r="J20" s="8"/>
      <c r="K20" s="8"/>
      <c r="L20" s="8"/>
      <c r="M20" s="8">
        <f t="shared" si="0"/>
        <v>0</v>
      </c>
      <c r="N20" s="8">
        <f t="shared" si="1"/>
        <v>0</v>
      </c>
    </row>
    <row r="21" spans="1:14" ht="12.75">
      <c r="A21" s="8">
        <v>12</v>
      </c>
      <c r="B21" s="8" t="s">
        <v>26</v>
      </c>
      <c r="C21" s="9">
        <v>6000000</v>
      </c>
      <c r="D21" s="10" t="s">
        <v>52</v>
      </c>
      <c r="E21" s="10" t="s">
        <v>52</v>
      </c>
      <c r="F21" s="10"/>
      <c r="G21" s="8">
        <v>12</v>
      </c>
      <c r="H21" s="8" t="s">
        <v>26</v>
      </c>
      <c r="I21" s="8">
        <v>20300</v>
      </c>
      <c r="J21" s="8"/>
      <c r="K21" s="8"/>
      <c r="L21" s="8">
        <v>4700</v>
      </c>
      <c r="M21" s="8">
        <f t="shared" si="0"/>
        <v>4700</v>
      </c>
      <c r="N21" s="8">
        <f t="shared" si="1"/>
        <v>25000</v>
      </c>
    </row>
    <row r="22" spans="1:14" ht="12.75">
      <c r="A22" s="8">
        <v>13</v>
      </c>
      <c r="B22" s="8" t="s">
        <v>27</v>
      </c>
      <c r="C22" s="9">
        <v>34734877</v>
      </c>
      <c r="D22" s="10"/>
      <c r="E22" s="10" t="s">
        <v>52</v>
      </c>
      <c r="F22" s="10"/>
      <c r="G22" s="8">
        <v>13</v>
      </c>
      <c r="H22" s="8" t="s">
        <v>27</v>
      </c>
      <c r="I22" s="8"/>
      <c r="J22" s="8"/>
      <c r="K22" s="8"/>
      <c r="L22" s="8">
        <v>3400</v>
      </c>
      <c r="M22" s="8">
        <f t="shared" si="0"/>
        <v>3400</v>
      </c>
      <c r="N22" s="8">
        <f t="shared" si="1"/>
        <v>3400</v>
      </c>
    </row>
    <row r="23" spans="1:14" ht="12.75">
      <c r="A23" s="8">
        <v>14</v>
      </c>
      <c r="B23" s="8" t="s">
        <v>28</v>
      </c>
      <c r="C23" s="9"/>
      <c r="D23" s="10"/>
      <c r="E23" s="10"/>
      <c r="F23" s="10"/>
      <c r="G23" s="8">
        <v>14</v>
      </c>
      <c r="H23" s="8" t="s">
        <v>28</v>
      </c>
      <c r="I23" s="8"/>
      <c r="J23" s="8"/>
      <c r="K23" s="8"/>
      <c r="L23" s="8"/>
      <c r="M23" s="8">
        <f t="shared" si="0"/>
        <v>0</v>
      </c>
      <c r="N23" s="8">
        <f t="shared" si="1"/>
        <v>0</v>
      </c>
    </row>
    <row r="24" spans="1:14" ht="12.75">
      <c r="A24" s="8">
        <v>15</v>
      </c>
      <c r="B24" s="8" t="s">
        <v>29</v>
      </c>
      <c r="C24" s="9"/>
      <c r="D24" s="10"/>
      <c r="E24" s="10"/>
      <c r="F24" s="10"/>
      <c r="G24" s="8">
        <v>15</v>
      </c>
      <c r="H24" s="8" t="s">
        <v>29</v>
      </c>
      <c r="I24" s="8"/>
      <c r="J24" s="8"/>
      <c r="K24" s="8"/>
      <c r="L24" s="8"/>
      <c r="M24" s="8">
        <f t="shared" si="0"/>
        <v>0</v>
      </c>
      <c r="N24" s="8">
        <f t="shared" si="1"/>
        <v>0</v>
      </c>
    </row>
    <row r="25" spans="1:14" ht="12.75">
      <c r="A25" s="8">
        <v>16</v>
      </c>
      <c r="B25" s="8" t="s">
        <v>30</v>
      </c>
      <c r="C25" s="9">
        <v>544700</v>
      </c>
      <c r="D25" s="10"/>
      <c r="E25" s="10" t="s">
        <v>52</v>
      </c>
      <c r="F25" s="10"/>
      <c r="G25" s="8">
        <v>16</v>
      </c>
      <c r="H25" s="8" t="s">
        <v>30</v>
      </c>
      <c r="I25" s="8">
        <v>800</v>
      </c>
      <c r="J25" s="8"/>
      <c r="K25" s="8"/>
      <c r="L25" s="8">
        <v>1500</v>
      </c>
      <c r="M25" s="8">
        <f t="shared" si="0"/>
        <v>1500</v>
      </c>
      <c r="N25" s="8">
        <f t="shared" si="1"/>
        <v>2300</v>
      </c>
    </row>
    <row r="26" spans="1:14" ht="12.75">
      <c r="A26" s="8">
        <v>17</v>
      </c>
      <c r="B26" s="8" t="s">
        <v>31</v>
      </c>
      <c r="C26" s="9"/>
      <c r="D26" s="10"/>
      <c r="E26" s="10"/>
      <c r="F26" s="10"/>
      <c r="G26" s="8">
        <v>17</v>
      </c>
      <c r="H26" s="8" t="s">
        <v>31</v>
      </c>
      <c r="I26" s="8"/>
      <c r="J26" s="8"/>
      <c r="K26" s="8"/>
      <c r="L26" s="8"/>
      <c r="M26" s="8">
        <f t="shared" si="0"/>
        <v>0</v>
      </c>
      <c r="N26" s="8">
        <f t="shared" si="1"/>
        <v>0</v>
      </c>
    </row>
    <row r="27" spans="1:14" ht="12.75">
      <c r="A27" s="8">
        <v>18</v>
      </c>
      <c r="B27" s="8" t="s">
        <v>32</v>
      </c>
      <c r="C27" s="9">
        <v>108279</v>
      </c>
      <c r="D27" s="10"/>
      <c r="E27" s="10" t="s">
        <v>52</v>
      </c>
      <c r="F27" s="10"/>
      <c r="G27" s="8">
        <v>18</v>
      </c>
      <c r="H27" s="8" t="s">
        <v>32</v>
      </c>
      <c r="I27" s="8"/>
      <c r="J27" s="8"/>
      <c r="K27" s="8"/>
      <c r="L27" s="8">
        <v>77</v>
      </c>
      <c r="M27" s="8">
        <f t="shared" si="0"/>
        <v>77</v>
      </c>
      <c r="N27" s="8">
        <f t="shared" si="1"/>
        <v>77</v>
      </c>
    </row>
    <row r="28" spans="1:14" ht="12.75">
      <c r="A28" s="8">
        <v>19</v>
      </c>
      <c r="B28" s="8" t="s">
        <v>33</v>
      </c>
      <c r="C28" s="9">
        <v>3701800</v>
      </c>
      <c r="D28" s="10"/>
      <c r="E28" s="10" t="s">
        <v>52</v>
      </c>
      <c r="F28" s="10"/>
      <c r="G28" s="8">
        <v>19</v>
      </c>
      <c r="H28" s="8" t="s">
        <v>33</v>
      </c>
      <c r="I28" s="8">
        <v>28997</v>
      </c>
      <c r="J28" s="8"/>
      <c r="K28" s="8"/>
      <c r="L28" s="8">
        <v>4000</v>
      </c>
      <c r="M28" s="8">
        <f t="shared" si="0"/>
        <v>4000</v>
      </c>
      <c r="N28" s="8">
        <f t="shared" si="1"/>
        <v>32997</v>
      </c>
    </row>
    <row r="29" spans="1:14" ht="12.75">
      <c r="A29" s="8">
        <v>20</v>
      </c>
      <c r="B29" s="8" t="s">
        <v>34</v>
      </c>
      <c r="C29" s="9">
        <v>5400000</v>
      </c>
      <c r="D29" s="10"/>
      <c r="E29" s="10" t="s">
        <v>52</v>
      </c>
      <c r="F29" s="10"/>
      <c r="G29" s="8">
        <v>20</v>
      </c>
      <c r="H29" s="8" t="s">
        <v>34</v>
      </c>
      <c r="I29" s="8">
        <v>2200</v>
      </c>
      <c r="J29" s="8"/>
      <c r="K29" s="8"/>
      <c r="L29" s="8">
        <v>12400</v>
      </c>
      <c r="M29" s="8">
        <f t="shared" si="0"/>
        <v>12400</v>
      </c>
      <c r="N29" s="8">
        <f t="shared" si="1"/>
        <v>14600</v>
      </c>
    </row>
    <row r="30" spans="1:14" ht="12.75">
      <c r="A30" s="8">
        <v>21</v>
      </c>
      <c r="B30" s="8" t="s">
        <v>35</v>
      </c>
      <c r="C30" s="9">
        <v>83359</v>
      </c>
      <c r="D30" s="10"/>
      <c r="E30" s="10" t="s">
        <v>52</v>
      </c>
      <c r="F30" s="10"/>
      <c r="G30" s="8">
        <v>21</v>
      </c>
      <c r="H30" s="8" t="s">
        <v>35</v>
      </c>
      <c r="I30" s="8">
        <v>973</v>
      </c>
      <c r="J30" s="8"/>
      <c r="K30" s="8"/>
      <c r="L30" s="8">
        <v>858</v>
      </c>
      <c r="M30" s="8">
        <f t="shared" si="0"/>
        <v>858</v>
      </c>
      <c r="N30" s="8">
        <f t="shared" si="1"/>
        <v>1831</v>
      </c>
    </row>
    <row r="31" spans="1:14" ht="12.75">
      <c r="A31" s="8">
        <v>22</v>
      </c>
      <c r="B31" s="8" t="s">
        <v>36</v>
      </c>
      <c r="C31" s="9">
        <v>520000</v>
      </c>
      <c r="D31" s="10"/>
      <c r="E31" s="10" t="s">
        <v>52</v>
      </c>
      <c r="F31" s="10"/>
      <c r="G31" s="8">
        <v>22</v>
      </c>
      <c r="H31" s="8" t="s">
        <v>36</v>
      </c>
      <c r="I31" s="8">
        <v>550</v>
      </c>
      <c r="J31" s="8"/>
      <c r="K31" s="8"/>
      <c r="L31" s="8"/>
      <c r="M31" s="8">
        <f t="shared" si="0"/>
        <v>0</v>
      </c>
      <c r="N31" s="8">
        <f t="shared" si="1"/>
        <v>550</v>
      </c>
    </row>
    <row r="32" spans="1:14" ht="12.75">
      <c r="A32" s="8">
        <v>23</v>
      </c>
      <c r="B32" s="8" t="s">
        <v>37</v>
      </c>
      <c r="C32" s="9"/>
      <c r="D32" s="10"/>
      <c r="E32" s="10"/>
      <c r="F32" s="10"/>
      <c r="G32" s="8">
        <v>23</v>
      </c>
      <c r="H32" s="8" t="s">
        <v>37</v>
      </c>
      <c r="I32" s="8"/>
      <c r="J32" s="8"/>
      <c r="K32" s="8"/>
      <c r="L32" s="8"/>
      <c r="M32" s="8">
        <f t="shared" si="0"/>
        <v>0</v>
      </c>
      <c r="N32" s="8">
        <f t="shared" si="1"/>
        <v>0</v>
      </c>
    </row>
    <row r="33" spans="1:14" ht="12.75">
      <c r="A33" s="8">
        <v>24</v>
      </c>
      <c r="B33" s="8" t="s">
        <v>38</v>
      </c>
      <c r="C33" s="9"/>
      <c r="D33" s="10"/>
      <c r="E33" s="10"/>
      <c r="F33" s="10"/>
      <c r="G33" s="8">
        <v>24</v>
      </c>
      <c r="H33" s="8" t="s">
        <v>38</v>
      </c>
      <c r="I33" s="8"/>
      <c r="J33" s="8"/>
      <c r="K33" s="8"/>
      <c r="L33" s="8"/>
      <c r="M33" s="8">
        <f t="shared" si="0"/>
        <v>0</v>
      </c>
      <c r="N33" s="8">
        <f t="shared" si="1"/>
        <v>0</v>
      </c>
    </row>
    <row r="34" spans="1:14" ht="12.75">
      <c r="A34" s="8">
        <v>25</v>
      </c>
      <c r="B34" s="8" t="s">
        <v>39</v>
      </c>
      <c r="C34" s="9">
        <v>4684640</v>
      </c>
      <c r="D34" s="10" t="s">
        <v>52</v>
      </c>
      <c r="E34" s="10" t="s">
        <v>52</v>
      </c>
      <c r="F34" s="10"/>
      <c r="G34" s="8">
        <v>25</v>
      </c>
      <c r="H34" s="8" t="s">
        <v>39</v>
      </c>
      <c r="I34" s="8">
        <v>4315</v>
      </c>
      <c r="J34" s="8"/>
      <c r="K34" s="8"/>
      <c r="L34" s="8">
        <v>10000</v>
      </c>
      <c r="M34" s="8">
        <f t="shared" si="0"/>
        <v>10000</v>
      </c>
      <c r="N34" s="8">
        <f t="shared" si="1"/>
        <v>14315</v>
      </c>
    </row>
    <row r="35" spans="1:14" ht="12.75">
      <c r="A35" s="8">
        <v>26</v>
      </c>
      <c r="B35" s="8" t="s">
        <v>40</v>
      </c>
      <c r="C35" s="9">
        <v>2294800</v>
      </c>
      <c r="D35" s="10"/>
      <c r="E35" s="10" t="s">
        <v>52</v>
      </c>
      <c r="F35" s="10"/>
      <c r="G35" s="8">
        <v>26</v>
      </c>
      <c r="H35" s="8" t="s">
        <v>40</v>
      </c>
      <c r="I35" s="8">
        <v>4900</v>
      </c>
      <c r="J35" s="8"/>
      <c r="K35" s="8"/>
      <c r="L35" s="8">
        <v>250</v>
      </c>
      <c r="M35" s="8">
        <f t="shared" si="0"/>
        <v>250</v>
      </c>
      <c r="N35" s="8">
        <f t="shared" si="1"/>
        <v>5150</v>
      </c>
    </row>
    <row r="36" spans="1:14" ht="12.75">
      <c r="A36" s="8">
        <v>27</v>
      </c>
      <c r="B36" s="8" t="s">
        <v>41</v>
      </c>
      <c r="C36" s="9">
        <v>1109531</v>
      </c>
      <c r="D36" s="10"/>
      <c r="E36" s="10" t="s">
        <v>52</v>
      </c>
      <c r="F36" s="10"/>
      <c r="G36" s="8">
        <v>27</v>
      </c>
      <c r="H36" s="8" t="s">
        <v>41</v>
      </c>
      <c r="I36" s="8"/>
      <c r="J36" s="8"/>
      <c r="K36" s="8"/>
      <c r="L36" s="8">
        <v>305</v>
      </c>
      <c r="M36" s="8">
        <f t="shared" si="0"/>
        <v>305</v>
      </c>
      <c r="N36" s="8">
        <f t="shared" si="1"/>
        <v>305</v>
      </c>
    </row>
    <row r="37" spans="1:14" ht="12.75">
      <c r="A37" s="8">
        <v>28</v>
      </c>
      <c r="B37" s="8" t="s">
        <v>42</v>
      </c>
      <c r="C37" s="9">
        <v>722322</v>
      </c>
      <c r="D37" s="10" t="s">
        <v>52</v>
      </c>
      <c r="E37" s="10" t="s">
        <v>52</v>
      </c>
      <c r="F37" s="10"/>
      <c r="G37" s="8">
        <v>28</v>
      </c>
      <c r="H37" s="8" t="s">
        <v>42</v>
      </c>
      <c r="I37" s="8"/>
      <c r="J37" s="8"/>
      <c r="K37" s="8">
        <v>1522</v>
      </c>
      <c r="L37" s="8"/>
      <c r="M37" s="8">
        <f t="shared" si="0"/>
        <v>1522</v>
      </c>
      <c r="N37" s="8">
        <f t="shared" si="1"/>
        <v>1522</v>
      </c>
    </row>
    <row r="38" spans="1:14" ht="12.75">
      <c r="A38" s="8">
        <v>29</v>
      </c>
      <c r="B38" s="8" t="s">
        <v>48</v>
      </c>
      <c r="C38" s="9">
        <v>791576</v>
      </c>
      <c r="D38" s="10"/>
      <c r="E38" s="10"/>
      <c r="F38" s="10"/>
      <c r="G38" s="8">
        <v>29</v>
      </c>
      <c r="H38" s="8" t="s">
        <v>54</v>
      </c>
      <c r="I38" s="8"/>
      <c r="J38" s="8"/>
      <c r="K38" s="8"/>
      <c r="L38" s="8"/>
      <c r="M38" s="8">
        <f t="shared" si="0"/>
        <v>0</v>
      </c>
      <c r="N38" s="8">
        <f t="shared" si="1"/>
        <v>0</v>
      </c>
    </row>
    <row r="39" spans="1:14" ht="12.75">
      <c r="A39" s="8">
        <v>30</v>
      </c>
      <c r="B39" s="8" t="s">
        <v>43</v>
      </c>
      <c r="C39" s="9">
        <f>SUM(C10:C38)</f>
        <v>70127468</v>
      </c>
      <c r="D39" s="11"/>
      <c r="E39" s="11"/>
      <c r="F39" s="11"/>
      <c r="G39" s="8">
        <v>30</v>
      </c>
      <c r="H39" s="12" t="s">
        <v>44</v>
      </c>
      <c r="I39" s="8">
        <f aca="true" t="shared" si="2" ref="I39:N39">SUM(I10:I38)</f>
        <v>71260</v>
      </c>
      <c r="J39" s="8">
        <f t="shared" si="2"/>
        <v>0</v>
      </c>
      <c r="K39" s="8">
        <f t="shared" si="2"/>
        <v>1522</v>
      </c>
      <c r="L39" s="8">
        <f t="shared" si="2"/>
        <v>51376</v>
      </c>
      <c r="M39" s="8">
        <f t="shared" si="2"/>
        <v>52898</v>
      </c>
      <c r="N39" s="8">
        <f t="shared" si="2"/>
        <v>124158</v>
      </c>
    </row>
    <row r="40" spans="1:6" ht="12.75">
      <c r="A40" s="13">
        <v>31</v>
      </c>
      <c r="B40" s="13" t="s">
        <v>45</v>
      </c>
      <c r="C40" s="24">
        <v>962942</v>
      </c>
      <c r="D40" s="14"/>
      <c r="E40" s="14"/>
      <c r="F40" s="15"/>
    </row>
    <row r="41" spans="1:6" s="23" customFormat="1" ht="25.5">
      <c r="A41" s="16">
        <v>32</v>
      </c>
      <c r="B41" s="17" t="s">
        <v>46</v>
      </c>
      <c r="C41" s="9">
        <f>SUM(C39:C40)</f>
        <v>71090410</v>
      </c>
      <c r="D41" s="18"/>
      <c r="E41" s="18"/>
      <c r="F41" s="18"/>
    </row>
    <row r="42" spans="1:6" ht="12.75">
      <c r="A42" s="5"/>
      <c r="B42" s="19"/>
      <c r="C42" s="5"/>
      <c r="D42" s="5"/>
      <c r="E42" s="5"/>
      <c r="F42" s="5"/>
    </row>
    <row r="43" spans="1:6" s="5" customFormat="1" ht="12.75">
      <c r="A43" s="21" t="s">
        <v>57</v>
      </c>
      <c r="B43" s="20"/>
      <c r="C43" s="20"/>
      <c r="D43" s="20"/>
      <c r="E43" s="20"/>
      <c r="F43" s="20"/>
    </row>
    <row r="44" spans="1:7" ht="12.75">
      <c r="A44" s="20"/>
      <c r="B44" s="20"/>
      <c r="C44" s="20"/>
      <c r="D44" s="20"/>
      <c r="E44" s="20"/>
      <c r="F44" s="20"/>
      <c r="G44" s="5"/>
    </row>
    <row r="45" spans="1:7" ht="12.75">
      <c r="A45" s="21"/>
      <c r="B45" s="21"/>
      <c r="C45" s="21"/>
      <c r="D45" s="21"/>
      <c r="E45" s="21"/>
      <c r="F45" s="21"/>
      <c r="G45" s="5"/>
    </row>
    <row r="46" ht="12.75">
      <c r="G46" s="22"/>
    </row>
    <row r="54" ht="12.75">
      <c r="B54" s="2" t="s">
        <v>53</v>
      </c>
    </row>
    <row r="58" ht="12.75">
      <c r="B58" s="2" t="s">
        <v>53</v>
      </c>
    </row>
  </sheetData>
  <sheetProtection/>
  <mergeCells count="15">
    <mergeCell ref="N8:N9"/>
    <mergeCell ref="C8:C9"/>
    <mergeCell ref="D8:E8"/>
    <mergeCell ref="G8:H9"/>
    <mergeCell ref="I8:I9"/>
    <mergeCell ref="J8:L8"/>
    <mergeCell ref="M8:M9"/>
    <mergeCell ref="A8:B9"/>
    <mergeCell ref="A4:B4"/>
    <mergeCell ref="G4:H4"/>
    <mergeCell ref="A5:B5"/>
    <mergeCell ref="A3:B3"/>
    <mergeCell ref="C3:E3"/>
    <mergeCell ref="G3:H3"/>
    <mergeCell ref="A6:B6"/>
  </mergeCells>
  <printOptions/>
  <pageMargins left="0.7" right="0.7" top="0.75" bottom="0.75" header="0.3" footer="0.3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Africa Queen</dc:creator>
  <cp:keywords/>
  <dc:description/>
  <cp:lastModifiedBy>DHS</cp:lastModifiedBy>
  <cp:lastPrinted>2011-04-20T18:02:03Z</cp:lastPrinted>
  <dcterms:created xsi:type="dcterms:W3CDTF">2008-08-18T14:34:28Z</dcterms:created>
  <dcterms:modified xsi:type="dcterms:W3CDTF">2011-05-04T14:33:42Z</dcterms:modified>
  <cp:category/>
  <cp:version/>
  <cp:contentType/>
  <cp:contentStatus/>
</cp:coreProperties>
</file>