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0" windowWidth="11340" windowHeight="8580" firstSheet="1" activeTab="10"/>
  </bookViews>
  <sheets>
    <sheet name="July 2015" sheetId="14" r:id="rId1"/>
    <sheet name="August 2015" sheetId="12" r:id="rId2"/>
    <sheet name="September 2015" sheetId="11" r:id="rId3"/>
    <sheet name="October 2015" sheetId="10" r:id="rId4"/>
    <sheet name="November 2015" sheetId="9" r:id="rId5"/>
    <sheet name="December 2015" sheetId="8" r:id="rId6"/>
    <sheet name="January 2016" sheetId="7" r:id="rId7"/>
    <sheet name="February 2016" sheetId="1" r:id="rId8"/>
    <sheet name="March 2016" sheetId="4" r:id="rId9"/>
    <sheet name="April 2016" sheetId="5" r:id="rId10"/>
    <sheet name="May 2016" sheetId="13" r:id="rId11"/>
    <sheet name="June 2016" sheetId="15" r:id="rId12"/>
    <sheet name="Approved Budget" sheetId="17" r:id="rId13"/>
    <sheet name="Cumulative Expenditures" sheetId="6" r:id="rId14"/>
  </sheets>
  <definedNames>
    <definedName name="_xlnm.Print_Area" localSheetId="12">'Approved Budget'!$A$1:$I$42</definedName>
    <definedName name="_xlnm.Print_Area" localSheetId="9">'April 2016'!$A$1:$I$47</definedName>
    <definedName name="_xlnm.Print_Area" localSheetId="1">'August 2015'!$A$1:$I$47</definedName>
    <definedName name="_xlnm.Print_Area" localSheetId="13">'Cumulative Expenditures'!$A$1:$I$34</definedName>
    <definedName name="_xlnm.Print_Area" localSheetId="5">'December 2015'!$A$1:$I$47</definedName>
    <definedName name="_xlnm.Print_Area" localSheetId="7">'February 2016'!$A$1:$I$47</definedName>
    <definedName name="_xlnm.Print_Area" localSheetId="6">'January 2016'!$A$1:$I$47</definedName>
    <definedName name="_xlnm.Print_Area" localSheetId="0">'July 2015'!$A$1:$I$47</definedName>
    <definedName name="_xlnm.Print_Area" localSheetId="11">'June 2016'!$A$1:$I$47</definedName>
    <definedName name="_xlnm.Print_Area" localSheetId="8">'March 2016'!$A$1:$I$47</definedName>
    <definedName name="_xlnm.Print_Area" localSheetId="10">'May 2016'!$A$1:$I$47</definedName>
    <definedName name="_xlnm.Print_Area" localSheetId="4">'November 2015'!$A$1:$I$47</definedName>
    <definedName name="_xlnm.Print_Area" localSheetId="3">'October 2015'!$A$1:$I$47</definedName>
    <definedName name="_xlnm.Print_Area" localSheetId="2">'September 2015'!$A$1:$I$47</definedName>
  </definedNames>
  <calcPr calcId="145621" calcOnSave="0"/>
</workbook>
</file>

<file path=xl/calcChain.xml><?xml version="1.0" encoding="utf-8"?>
<calcChain xmlns="http://schemas.openxmlformats.org/spreadsheetml/2006/main">
  <c r="G4" i="6" l="1"/>
  <c r="C4" i="6"/>
  <c r="B4" i="6"/>
  <c r="F4" i="6"/>
  <c r="D7" i="6"/>
  <c r="D8" i="6"/>
  <c r="D9" i="6"/>
  <c r="D10" i="6"/>
  <c r="D11" i="6"/>
  <c r="D12" i="6"/>
  <c r="D13" i="6"/>
  <c r="D14" i="6"/>
  <c r="D15" i="1"/>
  <c r="E15" i="1"/>
  <c r="D23" i="1"/>
  <c r="D15" i="14"/>
  <c r="G4" i="12"/>
  <c r="G4" i="11"/>
  <c r="G4" i="10"/>
  <c r="G4" i="9"/>
  <c r="G4" i="8"/>
  <c r="G4" i="7"/>
  <c r="G4" i="1"/>
  <c r="G4" i="4"/>
  <c r="G4" i="5"/>
  <c r="G4" i="13"/>
  <c r="G4" i="15"/>
  <c r="C4" i="15"/>
  <c r="C4" i="13"/>
  <c r="C4" i="5"/>
  <c r="C4" i="4"/>
  <c r="C4" i="1"/>
  <c r="C4" i="7"/>
  <c r="C4" i="8"/>
  <c r="C4" i="9"/>
  <c r="C4" i="10"/>
  <c r="C4" i="11"/>
  <c r="C4" i="12"/>
  <c r="G4" i="14"/>
  <c r="C4" i="14"/>
  <c r="H8" i="6"/>
  <c r="H9" i="6"/>
  <c r="H10" i="6"/>
  <c r="H11" i="6"/>
  <c r="H12" i="6"/>
  <c r="H13" i="6"/>
  <c r="H14" i="6"/>
  <c r="H7" i="6"/>
  <c r="H15" i="6" s="1"/>
  <c r="G8" i="6"/>
  <c r="G9" i="6"/>
  <c r="G10" i="6"/>
  <c r="G11" i="6"/>
  <c r="G12" i="6"/>
  <c r="G13" i="6"/>
  <c r="G14" i="6"/>
  <c r="G7" i="6"/>
  <c r="F8" i="6"/>
  <c r="F9" i="6"/>
  <c r="F10" i="6"/>
  <c r="F11" i="6"/>
  <c r="F12" i="6"/>
  <c r="F13" i="6"/>
  <c r="F14" i="6"/>
  <c r="F7" i="6"/>
  <c r="E7" i="6"/>
  <c r="E8" i="6"/>
  <c r="E9" i="6"/>
  <c r="E10" i="6"/>
  <c r="E11" i="6"/>
  <c r="E12" i="6"/>
  <c r="E13" i="6"/>
  <c r="E14" i="6"/>
  <c r="C8" i="6"/>
  <c r="C9" i="6"/>
  <c r="C10" i="6"/>
  <c r="C11" i="6"/>
  <c r="C12" i="6"/>
  <c r="C13" i="6"/>
  <c r="C14" i="6"/>
  <c r="C7" i="6"/>
  <c r="C15" i="6" s="1"/>
  <c r="H17" i="17"/>
  <c r="G17" i="17"/>
  <c r="D17" i="17"/>
  <c r="E17" i="17"/>
  <c r="C17" i="17"/>
  <c r="E19" i="17" s="1"/>
  <c r="F17" i="17"/>
  <c r="H21" i="17"/>
  <c r="C15" i="15"/>
  <c r="D15" i="15"/>
  <c r="E15" i="15"/>
  <c r="E17" i="15"/>
  <c r="F15" i="15"/>
  <c r="H20" i="15"/>
  <c r="G15" i="15"/>
  <c r="H15" i="15"/>
  <c r="H17" i="15" s="1"/>
  <c r="E18" i="15"/>
  <c r="H18" i="15"/>
  <c r="F29" i="15"/>
  <c r="C15" i="14"/>
  <c r="E15" i="14"/>
  <c r="D23" i="14" s="1"/>
  <c r="F15" i="14"/>
  <c r="H20" i="14" s="1"/>
  <c r="G15" i="14"/>
  <c r="H15" i="14"/>
  <c r="H17" i="14" s="1"/>
  <c r="C15" i="13"/>
  <c r="D15" i="13"/>
  <c r="E15" i="13"/>
  <c r="F15" i="13"/>
  <c r="H20" i="13"/>
  <c r="G15" i="13"/>
  <c r="H17" i="13"/>
  <c r="H15" i="13"/>
  <c r="G23" i="13"/>
  <c r="G26" i="13" s="1"/>
  <c r="E18" i="13"/>
  <c r="F29" i="13"/>
  <c r="C15" i="12"/>
  <c r="D15" i="12"/>
  <c r="D23" i="12" s="1"/>
  <c r="E15" i="12"/>
  <c r="F15" i="12"/>
  <c r="H20" i="12" s="1"/>
  <c r="G15" i="12"/>
  <c r="H17" i="12" s="1"/>
  <c r="H15" i="12"/>
  <c r="E18" i="12"/>
  <c r="C15" i="11"/>
  <c r="E18" i="11" s="1"/>
  <c r="D15" i="11"/>
  <c r="D23" i="11" s="1"/>
  <c r="D26" i="11" s="1"/>
  <c r="F31" i="11" s="1"/>
  <c r="E17" i="11"/>
  <c r="E15" i="11"/>
  <c r="F15" i="11"/>
  <c r="H20" i="11" s="1"/>
  <c r="G15" i="11"/>
  <c r="H15" i="11"/>
  <c r="C15" i="10"/>
  <c r="D15" i="10"/>
  <c r="D23" i="10" s="1"/>
  <c r="E15" i="10"/>
  <c r="F15" i="10"/>
  <c r="H20" i="10" s="1"/>
  <c r="G15" i="10"/>
  <c r="H17" i="10" s="1"/>
  <c r="H15" i="10"/>
  <c r="C15" i="9"/>
  <c r="F29" i="9" s="1"/>
  <c r="D15" i="9"/>
  <c r="E15" i="9"/>
  <c r="D23" i="9" s="1"/>
  <c r="D26" i="9" s="1"/>
  <c r="F15" i="9"/>
  <c r="H20" i="9" s="1"/>
  <c r="G15" i="9"/>
  <c r="H17" i="9" s="1"/>
  <c r="H15" i="9"/>
  <c r="C15" i="8"/>
  <c r="E18" i="8" s="1"/>
  <c r="D15" i="8"/>
  <c r="D23" i="8" s="1"/>
  <c r="D26" i="8" s="1"/>
  <c r="E15" i="8"/>
  <c r="F15" i="8"/>
  <c r="H20" i="8" s="1"/>
  <c r="G15" i="8"/>
  <c r="H17" i="8" s="1"/>
  <c r="H15" i="8"/>
  <c r="E17" i="8"/>
  <c r="H18" i="8"/>
  <c r="C15" i="7"/>
  <c r="E18" i="7" s="1"/>
  <c r="D15" i="7"/>
  <c r="E15" i="7"/>
  <c r="E17" i="7" s="1"/>
  <c r="F15" i="7"/>
  <c r="H20" i="7" s="1"/>
  <c r="G15" i="7"/>
  <c r="H17" i="7" s="1"/>
  <c r="H15" i="7"/>
  <c r="H18" i="7"/>
  <c r="C15" i="5"/>
  <c r="E18" i="5" s="1"/>
  <c r="D15" i="5"/>
  <c r="E17" i="5" s="1"/>
  <c r="E15" i="5"/>
  <c r="D23" i="5"/>
  <c r="F15" i="5"/>
  <c r="H20" i="5"/>
  <c r="G15" i="5"/>
  <c r="H15" i="5"/>
  <c r="H17" i="5" s="1"/>
  <c r="C15" i="4"/>
  <c r="E18" i="4" s="1"/>
  <c r="D15" i="4"/>
  <c r="D23" i="4" s="1"/>
  <c r="D26" i="4" s="1"/>
  <c r="E15" i="4"/>
  <c r="F15" i="4"/>
  <c r="H20" i="4" s="1"/>
  <c r="G15" i="4"/>
  <c r="H17" i="4" s="1"/>
  <c r="H15" i="4"/>
  <c r="H18" i="4"/>
  <c r="C15" i="1"/>
  <c r="E18" i="1" s="1"/>
  <c r="F15" i="1"/>
  <c r="H18" i="1" s="1"/>
  <c r="G15" i="1"/>
  <c r="H15" i="1"/>
  <c r="E17" i="1"/>
  <c r="F29" i="10"/>
  <c r="F29" i="14"/>
  <c r="F29" i="4"/>
  <c r="H18" i="9"/>
  <c r="H18" i="13"/>
  <c r="H18" i="5"/>
  <c r="F29" i="5"/>
  <c r="E18" i="10"/>
  <c r="H18" i="12"/>
  <c r="E17" i="13"/>
  <c r="D15" i="6"/>
  <c r="G23" i="14"/>
  <c r="G26" i="14" s="1"/>
  <c r="E17" i="12"/>
  <c r="F29" i="11"/>
  <c r="G23" i="1"/>
  <c r="G26" i="1" s="1"/>
  <c r="F29" i="12"/>
  <c r="G23" i="4"/>
  <c r="F29" i="7"/>
  <c r="E18" i="9"/>
  <c r="E17" i="10"/>
  <c r="H18" i="14"/>
  <c r="E17" i="14"/>
  <c r="E18" i="14"/>
  <c r="G23" i="11"/>
  <c r="G26" i="11"/>
  <c r="H18" i="10"/>
  <c r="E17" i="9"/>
  <c r="G23" i="15"/>
  <c r="G26" i="15" s="1"/>
  <c r="D23" i="15"/>
  <c r="D26" i="15" s="1"/>
  <c r="D26" i="1"/>
  <c r="F15" i="6"/>
  <c r="H18" i="6" s="1"/>
  <c r="G15" i="6"/>
  <c r="F24" i="17"/>
  <c r="G23" i="5"/>
  <c r="G26" i="5" s="1"/>
  <c r="F31" i="5" s="1"/>
  <c r="D26" i="5"/>
  <c r="F26" i="17"/>
  <c r="H19" i="17"/>
  <c r="F31" i="1" l="1"/>
  <c r="F31" i="15"/>
  <c r="G26" i="4"/>
  <c r="F29" i="8"/>
  <c r="H20" i="1"/>
  <c r="G23" i="9"/>
  <c r="G26" i="9" s="1"/>
  <c r="D23" i="7"/>
  <c r="D26" i="7" s="1"/>
  <c r="H17" i="1"/>
  <c r="E17" i="4"/>
  <c r="G23" i="7"/>
  <c r="G26" i="7" s="1"/>
  <c r="D26" i="10"/>
  <c r="H17" i="11"/>
  <c r="G23" i="12"/>
  <c r="G26" i="12" s="1"/>
  <c r="D26" i="12"/>
  <c r="F31" i="12" s="1"/>
  <c r="D23" i="13"/>
  <c r="D26" i="13" s="1"/>
  <c r="D26" i="14"/>
  <c r="F31" i="4"/>
  <c r="F31" i="13"/>
  <c r="F31" i="14"/>
  <c r="F31" i="9"/>
  <c r="F29" i="1"/>
  <c r="G23" i="8"/>
  <c r="G26" i="8" s="1"/>
  <c r="F31" i="8" s="1"/>
  <c r="G23" i="10"/>
  <c r="G26" i="10" s="1"/>
  <c r="F31" i="10" s="1"/>
  <c r="H18" i="11"/>
  <c r="H17" i="6"/>
  <c r="G23" i="6"/>
  <c r="G26" i="6" s="1"/>
  <c r="E15" i="6"/>
  <c r="E18" i="6"/>
  <c r="F29" i="6"/>
  <c r="E17" i="6"/>
  <c r="H20" i="6"/>
  <c r="D23" i="6"/>
  <c r="D26" i="6" s="1"/>
  <c r="F31" i="7" l="1"/>
  <c r="F31" i="6"/>
</calcChain>
</file>

<file path=xl/sharedStrings.xml><?xml version="1.0" encoding="utf-8"?>
<sst xmlns="http://schemas.openxmlformats.org/spreadsheetml/2006/main" count="611" uniqueCount="67">
  <si>
    <t>GR Expenditures</t>
  </si>
  <si>
    <t>Line Item Category</t>
  </si>
  <si>
    <t>GR Cash Match</t>
  </si>
  <si>
    <t>GR In-Kind Match</t>
  </si>
  <si>
    <t>DFI Expenditures</t>
  </si>
  <si>
    <t>DFI In-Kind Match</t>
  </si>
  <si>
    <t>Personnel</t>
  </si>
  <si>
    <t>Benefits</t>
  </si>
  <si>
    <t>Occupancy</t>
  </si>
  <si>
    <t>Contractual Services</t>
  </si>
  <si>
    <t>Travel</t>
  </si>
  <si>
    <t>Commodities</t>
  </si>
  <si>
    <t>Equipment</t>
  </si>
  <si>
    <t>Depreciation</t>
  </si>
  <si>
    <t>Totals</t>
  </si>
  <si>
    <t>The provider further certifies that the claimed cash match and value of in kind services reported herein that are required to receive payment of both GR and DFI contract funds were expended in accordance with the CCBYS Program Plan and Community Services Agreement, and that appropriate documentation for these costs is available in the service provider's office.</t>
  </si>
  <si>
    <t>DFI Cash Match*</t>
  </si>
  <si>
    <t>Minimum DFI Required Cash Match:</t>
  </si>
  <si>
    <t>* Note:  The DFI Cash Match must be at least 10% of the total reported DFI expenditures plus required match.</t>
  </si>
  <si>
    <t>Authorized Signature:</t>
  </si>
  <si>
    <t>Date:</t>
  </si>
  <si>
    <t>Certification Statement</t>
  </si>
  <si>
    <t>DFI Match Reported:</t>
  </si>
  <si>
    <t>DFI Match Required:</t>
  </si>
  <si>
    <t>GR Match Reported:</t>
  </si>
  <si>
    <t>GRMatch Required:</t>
  </si>
  <si>
    <t>Eligible GR Payment:</t>
  </si>
  <si>
    <t>Eligible DFI Payment:</t>
  </si>
  <si>
    <t>based on reported match:</t>
  </si>
  <si>
    <t xml:space="preserve">Max GR eligible payment   </t>
  </si>
  <si>
    <t xml:space="preserve">Max DFI eligible payment   </t>
  </si>
  <si>
    <t>TOTAL ANTICIPATED DHS PAYMENT (GR+DFI):</t>
  </si>
  <si>
    <t xml:space="preserve">   Note:  All calculations in this report are based on the actual grant fund expenditures reported.</t>
  </si>
  <si>
    <r>
      <t xml:space="preserve">   </t>
    </r>
    <r>
      <rPr>
        <i/>
        <sz val="9"/>
        <rFont val="Times New Roman"/>
        <family val="1"/>
      </rPr>
      <t>GR = General Revenue;     DFI = Donated Funds Initiative - Federal Funds</t>
    </r>
  </si>
  <si>
    <t>TOTAL REPORTED GRANT EXPENDITURES (GR+DFI):</t>
  </si>
  <si>
    <t>February</t>
  </si>
  <si>
    <t>July</t>
  </si>
  <si>
    <t>August</t>
  </si>
  <si>
    <t>September</t>
  </si>
  <si>
    <t>October</t>
  </si>
  <si>
    <t>November</t>
  </si>
  <si>
    <t>January</t>
  </si>
  <si>
    <t>March</t>
  </si>
  <si>
    <t>April</t>
  </si>
  <si>
    <t>May</t>
  </si>
  <si>
    <t>June</t>
  </si>
  <si>
    <t>Agency Name:</t>
  </si>
  <si>
    <t>Contract Number:</t>
  </si>
  <si>
    <t>December</t>
  </si>
  <si>
    <t>TOTAL BUDGETED GRANT EXPENDITURES (GR+DFI):</t>
  </si>
  <si>
    <t>TOTAL ANTICIPATED MATCH (GR+DFI):</t>
  </si>
  <si>
    <t xml:space="preserve">   Note:  All match calculations on this form are based on the actual budgeted grant expenditures.</t>
  </si>
  <si>
    <t>* Note:  The DFI Cash Match must be at least 10% of the total DFI expenditures plus required match.</t>
  </si>
  <si>
    <t>Cumulative</t>
  </si>
  <si>
    <t>The above stated provider certifies that the GR proposed expenditures and the DFI proposed expenditures in this budget represent a true and actual estimate of expenditures that are legal and allowable under the Community Services Agreement.  That this budget if for expenditures that are for eligible CCBYS services delivered to eligible CCBYS recipients rendered pursuant to the CCBYS Program Plan and Community Services Agreement, and that appropriate documentation for these costs will be maintained and made available in the service provider's office.</t>
  </si>
  <si>
    <t>The provider further certifies that the cash match and value of in kind services proposed within this budget to meet the match requirements for both GR and DFI contract funds will be expended in accordance with the CCBYS Program Plan and Community Services Agreement, and that appropriate documentation for these costs will be maintained and made available in the service provider's office.</t>
  </si>
  <si>
    <t>Report Contact:</t>
  </si>
  <si>
    <t>Phone # &amp; Email:</t>
  </si>
  <si>
    <t>DHS-Bureau Chief or Designee Approval:</t>
  </si>
  <si>
    <t xml:space="preserve">Revision #  </t>
  </si>
  <si>
    <t>Agency FEIN:</t>
  </si>
  <si>
    <t>The above stated provider certifies that the GR monthly expenditures and the DFI monthly expenditures claimed in this report represent true and actual expenditures that are legal and allowable under the Community Services Agreement.  That these expenditures have not been falsified, inflated or otherwise improperly represented.  That these expenditures are for eligible CCBYS services delivered to eligible CCBYS recipients rendered pursuant to the CCBYS Program Plan and Community Services Agreement, and that the appropriate documentation for these costs is available in the service provider's office.</t>
  </si>
  <si>
    <t>SFY 2017 Approved Budget</t>
  </si>
  <si>
    <t>SFY 2017 Cumulative Expenditures</t>
  </si>
  <si>
    <t>SFY 2017 Expenditure Documentation and Certification Form</t>
  </si>
  <si>
    <t>Release Upon Request (RUR)</t>
  </si>
  <si>
    <t xml:space="preserve">Release Upon Request (RUR)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</si>
</sst>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12" x14ac:knownFonts="1">
    <font>
      <sz val="10"/>
      <name val="Arial"/>
    </font>
    <font>
      <sz val="8"/>
      <name val="Arial"/>
      <family val="2"/>
    </font>
    <font>
      <b/>
      <sz val="16"/>
      <name val="Times New Roman"/>
      <family val="1"/>
    </font>
    <font>
      <sz val="10"/>
      <name val="Times New Roman"/>
      <family val="1"/>
    </font>
    <font>
      <u/>
      <sz val="14"/>
      <name val="Times New Roman"/>
      <family val="1"/>
    </font>
    <font>
      <b/>
      <sz val="10"/>
      <name val="Times New Roman"/>
      <family val="1"/>
    </font>
    <font>
      <b/>
      <u/>
      <sz val="10"/>
      <name val="Times New Roman"/>
      <family val="1"/>
    </font>
    <font>
      <sz val="9"/>
      <name val="Times New Roman"/>
      <family val="1"/>
    </font>
    <font>
      <i/>
      <sz val="9"/>
      <name val="Times New Roman"/>
      <family val="1"/>
    </font>
    <font>
      <sz val="11"/>
      <name val="Times New Roman"/>
      <family val="1"/>
    </font>
    <font>
      <b/>
      <sz val="11"/>
      <name val="Times New Roman"/>
      <family val="1"/>
    </font>
    <font>
      <b/>
      <i/>
      <sz val="10"/>
      <name val="Times New Roman"/>
      <family val="1"/>
    </font>
  </fonts>
  <fills count="3">
    <fill>
      <patternFill patternType="none"/>
    </fill>
    <fill>
      <patternFill patternType="gray125"/>
    </fill>
    <fill>
      <patternFill patternType="solid">
        <fgColor indexed="22"/>
        <bgColor indexed="64"/>
      </patternFill>
    </fill>
  </fills>
  <borders count="1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22"/>
      </bottom>
      <diagonal/>
    </border>
    <border>
      <left/>
      <right/>
      <top/>
      <bottom style="thin">
        <color indexed="22"/>
      </bottom>
      <diagonal/>
    </border>
    <border>
      <left/>
      <right style="medium">
        <color indexed="64"/>
      </right>
      <top/>
      <bottom style="thin">
        <color indexed="22"/>
      </bottom>
      <diagonal/>
    </border>
    <border>
      <left style="medium">
        <color indexed="64"/>
      </left>
      <right/>
      <top style="thin">
        <color indexed="22"/>
      </top>
      <bottom style="thin">
        <color indexed="22"/>
      </bottom>
      <diagonal/>
    </border>
    <border>
      <left/>
      <right/>
      <top style="thin">
        <color indexed="22"/>
      </top>
      <bottom style="thin">
        <color indexed="22"/>
      </bottom>
      <diagonal/>
    </border>
    <border>
      <left/>
      <right style="medium">
        <color indexed="64"/>
      </right>
      <top style="thin">
        <color indexed="22"/>
      </top>
      <bottom style="thin">
        <color indexed="22"/>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3">
    <xf numFmtId="0" fontId="0" fillId="0" borderId="0" xfId="0"/>
    <xf numFmtId="0" fontId="3" fillId="0" borderId="0" xfId="0" applyFont="1"/>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8" fontId="3" fillId="0" borderId="0" xfId="0" applyNumberFormat="1" applyFont="1"/>
    <xf numFmtId="8" fontId="5" fillId="0" borderId="0" xfId="0" applyNumberFormat="1" applyFont="1"/>
    <xf numFmtId="0" fontId="5" fillId="0" borderId="0" xfId="0" applyFont="1" applyAlignment="1">
      <alignment horizontal="right" wrapText="1"/>
    </xf>
    <xf numFmtId="0" fontId="3" fillId="0" borderId="0" xfId="0" applyFont="1" applyBorder="1"/>
    <xf numFmtId="8" fontId="3" fillId="0" borderId="0" xfId="0" applyNumberFormat="1" applyFont="1" applyBorder="1"/>
    <xf numFmtId="0" fontId="3" fillId="0" borderId="1" xfId="0" applyFont="1" applyBorder="1"/>
    <xf numFmtId="0" fontId="3" fillId="0" borderId="2" xfId="0" applyFont="1" applyBorder="1"/>
    <xf numFmtId="8" fontId="3" fillId="0" borderId="2" xfId="0" applyNumberFormat="1" applyFont="1" applyBorder="1"/>
    <xf numFmtId="0" fontId="5" fillId="0" borderId="1" xfId="0" applyFont="1" applyBorder="1" applyAlignment="1">
      <alignment horizontal="right"/>
    </xf>
    <xf numFmtId="8" fontId="5" fillId="0" borderId="0" xfId="0" applyNumberFormat="1" applyFont="1" applyBorder="1"/>
    <xf numFmtId="8" fontId="5" fillId="0" borderId="2" xfId="0" applyNumberFormat="1" applyFont="1" applyBorder="1"/>
    <xf numFmtId="0" fontId="5" fillId="0" borderId="0" xfId="0" applyFont="1" applyBorder="1"/>
    <xf numFmtId="0" fontId="5" fillId="0" borderId="1" xfId="0" applyFont="1" applyBorder="1" applyAlignment="1">
      <alignment horizontal="right" wrapText="1"/>
    </xf>
    <xf numFmtId="0" fontId="5" fillId="0" borderId="0" xfId="0" applyFont="1" applyBorder="1" applyAlignment="1">
      <alignment horizontal="right" wrapText="1"/>
    </xf>
    <xf numFmtId="0" fontId="3" fillId="0" borderId="3" xfId="0" applyFont="1" applyBorder="1"/>
    <xf numFmtId="0" fontId="5" fillId="0" borderId="4" xfId="0" applyFont="1" applyBorder="1" applyAlignment="1">
      <alignment horizontal="right" wrapText="1"/>
    </xf>
    <xf numFmtId="8" fontId="5" fillId="0" borderId="4" xfId="0" applyNumberFormat="1" applyFont="1" applyBorder="1"/>
    <xf numFmtId="8" fontId="3" fillId="0" borderId="4" xfId="0" applyNumberFormat="1" applyFont="1" applyBorder="1"/>
    <xf numFmtId="0" fontId="3" fillId="0" borderId="4" xfId="0" applyFont="1" applyBorder="1"/>
    <xf numFmtId="8" fontId="3" fillId="0" borderId="5" xfId="0" applyNumberFormat="1" applyFont="1" applyBorder="1"/>
    <xf numFmtId="0" fontId="5" fillId="0" borderId="0" xfId="0" applyFont="1" applyBorder="1" applyAlignment="1">
      <alignment horizontal="right"/>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3" fillId="0" borderId="9" xfId="0" applyFont="1" applyBorder="1"/>
    <xf numFmtId="8" fontId="3" fillId="0" borderId="10" xfId="0" applyNumberFormat="1" applyFont="1" applyBorder="1"/>
    <xf numFmtId="8" fontId="3" fillId="0" borderId="11" xfId="0" applyNumberFormat="1" applyFont="1" applyBorder="1"/>
    <xf numFmtId="0" fontId="3" fillId="0" borderId="12" xfId="0" applyFont="1" applyBorder="1"/>
    <xf numFmtId="0" fontId="6" fillId="0" borderId="0" xfId="0" applyFont="1" applyAlignment="1">
      <alignment vertical="center"/>
    </xf>
    <xf numFmtId="0" fontId="5" fillId="0" borderId="1" xfId="0" applyFont="1" applyBorder="1" applyAlignment="1">
      <alignment vertical="center" wrapText="1"/>
    </xf>
    <xf numFmtId="0" fontId="5" fillId="0" borderId="0" xfId="0" applyFont="1" applyBorder="1" applyAlignment="1">
      <alignment horizontal="center"/>
    </xf>
    <xf numFmtId="8" fontId="5" fillId="0" borderId="0" xfId="0" applyNumberFormat="1" applyFont="1" applyBorder="1" applyAlignment="1">
      <alignment horizontal="center"/>
    </xf>
    <xf numFmtId="8" fontId="5" fillId="0" borderId="0" xfId="0" applyNumberFormat="1" applyFont="1" applyBorder="1" applyAlignment="1">
      <alignment horizontal="right"/>
    </xf>
    <xf numFmtId="0" fontId="5" fillId="0" borderId="4" xfId="0" applyFont="1" applyBorder="1"/>
    <xf numFmtId="0" fontId="5" fillId="0" borderId="4" xfId="0" applyFont="1" applyBorder="1" applyAlignment="1">
      <alignment horizontal="right"/>
    </xf>
    <xf numFmtId="0" fontId="7" fillId="0" borderId="0" xfId="0" applyFont="1"/>
    <xf numFmtId="0" fontId="8" fillId="0" borderId="0" xfId="0" applyFont="1"/>
    <xf numFmtId="0" fontId="4" fillId="0" borderId="0" xfId="0" applyFont="1" applyAlignment="1"/>
    <xf numFmtId="0" fontId="5" fillId="0" borderId="0" xfId="0" applyFont="1" applyAlignment="1">
      <alignment horizontal="right" vertical="center"/>
    </xf>
    <xf numFmtId="0" fontId="9" fillId="0" borderId="0" xfId="0" applyFont="1" applyAlignment="1">
      <alignment horizontal="right"/>
    </xf>
    <xf numFmtId="0" fontId="9" fillId="0" borderId="0" xfId="0" applyFont="1"/>
    <xf numFmtId="0" fontId="10" fillId="0" borderId="0" xfId="0" applyFont="1" applyAlignment="1">
      <alignment horizontal="right"/>
    </xf>
    <xf numFmtId="0" fontId="10" fillId="0" borderId="0" xfId="0" applyFont="1"/>
    <xf numFmtId="8" fontId="3" fillId="0" borderId="10" xfId="0" applyNumberFormat="1" applyFont="1" applyBorder="1" applyProtection="1">
      <protection locked="0"/>
    </xf>
    <xf numFmtId="8" fontId="3" fillId="0" borderId="11" xfId="0" applyNumberFormat="1" applyFont="1" applyBorder="1" applyProtection="1">
      <protection locked="0"/>
    </xf>
    <xf numFmtId="8" fontId="3" fillId="0" borderId="13" xfId="0" applyNumberFormat="1" applyFont="1" applyBorder="1" applyProtection="1">
      <protection locked="0"/>
    </xf>
    <xf numFmtId="8" fontId="3" fillId="0" borderId="14" xfId="0" applyNumberFormat="1" applyFont="1" applyBorder="1" applyProtection="1">
      <protection locked="0"/>
    </xf>
    <xf numFmtId="0" fontId="3" fillId="0" borderId="15" xfId="0" applyFont="1" applyBorder="1" applyProtection="1">
      <protection locked="0"/>
    </xf>
    <xf numFmtId="0" fontId="5" fillId="0" borderId="0" xfId="0" applyFont="1"/>
    <xf numFmtId="0" fontId="5" fillId="0" borderId="16" xfId="0" applyFont="1" applyBorder="1" applyProtection="1">
      <protection locked="0"/>
    </xf>
    <xf numFmtId="0" fontId="5" fillId="0" borderId="0" xfId="0" applyFont="1" applyAlignment="1" applyProtection="1">
      <alignment horizontal="right"/>
    </xf>
    <xf numFmtId="8" fontId="5" fillId="0" borderId="0" xfId="0" applyNumberFormat="1" applyFont="1" applyBorder="1" applyProtection="1"/>
    <xf numFmtId="8" fontId="5" fillId="0" borderId="2" xfId="0" applyNumberFormat="1" applyFont="1" applyBorder="1" applyProtection="1"/>
    <xf numFmtId="0" fontId="3" fillId="0" borderId="0" xfId="0" applyFont="1" applyBorder="1" applyProtection="1"/>
    <xf numFmtId="0" fontId="3" fillId="0" borderId="2" xfId="0" applyFont="1" applyBorder="1" applyProtection="1"/>
    <xf numFmtId="0" fontId="5" fillId="0" borderId="0" xfId="0" applyFont="1" applyBorder="1" applyProtection="1"/>
    <xf numFmtId="0" fontId="5" fillId="0" borderId="0" xfId="0" applyFont="1" applyBorder="1" applyAlignment="1" applyProtection="1">
      <alignment horizontal="right"/>
    </xf>
    <xf numFmtId="0" fontId="5" fillId="0" borderId="4" xfId="0" applyFont="1" applyBorder="1" applyProtection="1"/>
    <xf numFmtId="8" fontId="5" fillId="0" borderId="4" xfId="0" applyNumberFormat="1" applyFont="1" applyBorder="1" applyProtection="1"/>
    <xf numFmtId="0" fontId="5" fillId="0" borderId="4" xfId="0" applyFont="1" applyBorder="1" applyAlignment="1" applyProtection="1">
      <alignment horizontal="right"/>
    </xf>
    <xf numFmtId="8" fontId="3" fillId="0" borderId="0" xfId="0" applyNumberFormat="1" applyFont="1" applyBorder="1" applyProtection="1"/>
    <xf numFmtId="8" fontId="3" fillId="0" borderId="2" xfId="0" applyNumberFormat="1" applyFont="1" applyBorder="1" applyProtection="1"/>
    <xf numFmtId="8" fontId="5" fillId="0" borderId="0" xfId="0" applyNumberFormat="1" applyFont="1" applyBorder="1" applyAlignment="1" applyProtection="1">
      <alignment horizontal="right"/>
    </xf>
    <xf numFmtId="8" fontId="5" fillId="0" borderId="0" xfId="0" applyNumberFormat="1" applyFont="1" applyBorder="1" applyAlignment="1" applyProtection="1">
      <alignment horizontal="center"/>
    </xf>
    <xf numFmtId="0" fontId="5" fillId="0" borderId="0" xfId="0" applyFont="1" applyBorder="1" applyAlignment="1" applyProtection="1">
      <alignment horizontal="center"/>
    </xf>
    <xf numFmtId="0" fontId="3" fillId="0" borderId="0" xfId="0" applyFont="1" applyProtection="1"/>
    <xf numFmtId="0" fontId="5" fillId="0" borderId="4" xfId="0" applyFont="1" applyBorder="1" applyAlignment="1" applyProtection="1">
      <alignment horizontal="right" wrapText="1"/>
    </xf>
    <xf numFmtId="8" fontId="3" fillId="0" borderId="4" xfId="0" applyNumberFormat="1" applyFont="1" applyBorder="1" applyProtection="1"/>
    <xf numFmtId="0" fontId="3" fillId="0" borderId="4" xfId="0" applyFont="1" applyBorder="1" applyProtection="1"/>
    <xf numFmtId="8" fontId="3" fillId="0" borderId="5" xfId="0" applyNumberFormat="1" applyFont="1" applyBorder="1" applyProtection="1"/>
    <xf numFmtId="0" fontId="3" fillId="0" borderId="9" xfId="0" applyFont="1" applyBorder="1" applyProtection="1"/>
    <xf numFmtId="0" fontId="3" fillId="0" borderId="12" xfId="0" applyFont="1" applyBorder="1" applyProtection="1"/>
    <xf numFmtId="0" fontId="4" fillId="0" borderId="0" xfId="0" applyFont="1" applyAlignment="1" applyProtection="1"/>
    <xf numFmtId="0" fontId="9" fillId="0" borderId="0" xfId="0" applyFont="1" applyProtection="1"/>
    <xf numFmtId="0" fontId="10" fillId="0" borderId="0" xfId="0" applyFont="1" applyAlignment="1" applyProtection="1">
      <alignment horizontal="right"/>
    </xf>
    <xf numFmtId="0" fontId="10" fillId="0" borderId="0" xfId="0" applyFont="1" applyAlignment="1" applyProtection="1">
      <alignment horizontal="left"/>
      <protection locked="0"/>
    </xf>
    <xf numFmtId="0" fontId="11" fillId="0" borderId="0" xfId="0" applyFont="1" applyBorder="1" applyAlignment="1" applyProtection="1">
      <alignment horizontal="right"/>
      <protection locked="0"/>
    </xf>
    <xf numFmtId="0" fontId="3" fillId="0" borderId="15" xfId="0" applyFont="1" applyBorder="1" applyAlignment="1">
      <alignment horizontal="center"/>
    </xf>
    <xf numFmtId="0" fontId="11" fillId="0" borderId="0" xfId="0" applyFont="1" applyBorder="1" applyAlignment="1">
      <alignment horizontal="right"/>
    </xf>
    <xf numFmtId="0" fontId="9" fillId="0" borderId="0" xfId="0" applyFont="1" applyAlignment="1">
      <alignment horizontal="left"/>
    </xf>
    <xf numFmtId="0" fontId="10" fillId="0" borderId="0" xfId="0" applyFont="1" applyAlignment="1">
      <alignment horizontal="right" vertical="top"/>
    </xf>
    <xf numFmtId="0" fontId="10" fillId="0" borderId="0" xfId="0" applyFont="1" applyAlignment="1" applyProtection="1">
      <alignment horizontal="left" vertical="top"/>
      <protection locked="0"/>
    </xf>
    <xf numFmtId="0" fontId="9" fillId="0" borderId="0" xfId="0" applyFont="1" applyAlignment="1" applyProtection="1">
      <alignment horizontal="left"/>
      <protection locked="0"/>
    </xf>
    <xf numFmtId="0" fontId="3" fillId="0" borderId="0" xfId="0" applyFont="1" applyBorder="1" applyProtection="1">
      <protection locked="0"/>
    </xf>
    <xf numFmtId="0" fontId="5" fillId="0" borderId="0" xfId="0" applyFont="1" applyBorder="1" applyAlignment="1">
      <alignment horizontal="left" vertical="top" wrapText="1"/>
    </xf>
    <xf numFmtId="0" fontId="3" fillId="0" borderId="0" xfId="0" applyFont="1" applyBorder="1" applyAlignment="1" applyProtection="1">
      <protection locked="0"/>
    </xf>
    <xf numFmtId="0" fontId="10" fillId="0" borderId="0" xfId="0" applyFont="1" applyAlignment="1" applyProtection="1">
      <alignment horizontal="right" vertical="top"/>
    </xf>
    <xf numFmtId="0" fontId="5" fillId="0" borderId="1" xfId="0" applyFont="1" applyBorder="1" applyAlignment="1" applyProtection="1">
      <alignment horizontal="right"/>
    </xf>
    <xf numFmtId="0" fontId="3" fillId="0" borderId="15" xfId="0" applyFont="1" applyBorder="1" applyAlignment="1" applyProtection="1">
      <alignment horizontal="center"/>
      <protection locked="0"/>
    </xf>
    <xf numFmtId="0" fontId="2" fillId="0" borderId="0" xfId="0" applyFont="1" applyAlignment="1">
      <alignment horizontal="center"/>
    </xf>
    <xf numFmtId="0" fontId="4" fillId="0" borderId="0" xfId="0" applyFont="1" applyAlignment="1">
      <alignment horizontal="center"/>
    </xf>
    <xf numFmtId="0" fontId="7" fillId="0" borderId="0" xfId="0" applyFont="1" applyAlignment="1">
      <alignment horizontal="left" vertical="top" wrapText="1"/>
    </xf>
    <xf numFmtId="0" fontId="7" fillId="0" borderId="0" xfId="0" applyFont="1" applyAlignment="1">
      <alignment horizontal="left"/>
    </xf>
    <xf numFmtId="8" fontId="5" fillId="0" borderId="0" xfId="0" applyNumberFormat="1" applyFont="1" applyBorder="1" applyAlignment="1">
      <alignment horizontal="right" vertical="center"/>
    </xf>
    <xf numFmtId="0" fontId="2" fillId="0" borderId="0" xfId="0" applyFont="1" applyAlignment="1" applyProtection="1">
      <alignment horizontal="center"/>
    </xf>
    <xf numFmtId="0" fontId="4" fillId="0" borderId="0" xfId="0" applyFont="1" applyAlignment="1" applyProtection="1">
      <alignment horizontal="center"/>
    </xf>
    <xf numFmtId="0" fontId="10" fillId="0" borderId="0" xfId="0" applyFont="1" applyAlignment="1" applyProtection="1">
      <alignment horizontal="left"/>
      <protection locked="0"/>
    </xf>
    <xf numFmtId="0" fontId="9" fillId="0" borderId="0" xfId="0" applyFont="1" applyAlignment="1" applyProtection="1">
      <alignment horizontal="left"/>
      <protection locked="0"/>
    </xf>
  </cellXfs>
  <cellStyles count="1">
    <cellStyle name="Normal" xfId="0" builtinId="0"/>
  </cellStyles>
  <dxfs count="55">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view="pageBreakPreview" zoomScale="75" zoomScaleNormal="100" workbookViewId="0">
      <selection activeCell="C1" sqref="C1:G1"/>
    </sheetView>
  </sheetViews>
  <sheetFormatPr defaultColWidth="21.42578125" defaultRowHeight="12.75" x14ac:dyDescent="0.2"/>
  <cols>
    <col min="1" max="1" width="3.5703125" style="1" customWidth="1"/>
    <col min="2" max="2" width="21.42578125" style="1" customWidth="1"/>
    <col min="3" max="8" width="17.7109375" style="1" customWidth="1"/>
    <col min="9" max="9" width="3.85546875" style="1" customWidth="1"/>
    <col min="10" max="16384" width="21.42578125" style="1"/>
  </cols>
  <sheetData>
    <row r="1" spans="2:11" ht="21" thickBot="1" x14ac:dyDescent="0.35">
      <c r="C1" s="94" t="s">
        <v>65</v>
      </c>
      <c r="D1" s="94"/>
      <c r="E1" s="94"/>
      <c r="F1" s="94"/>
      <c r="G1" s="94"/>
      <c r="H1" s="4" t="s">
        <v>59</v>
      </c>
      <c r="I1" s="54"/>
    </row>
    <row r="2" spans="2:11" ht="18.75" x14ac:dyDescent="0.3">
      <c r="C2" s="95" t="s">
        <v>64</v>
      </c>
      <c r="D2" s="95"/>
      <c r="E2" s="95"/>
      <c r="F2" s="95"/>
      <c r="G2" s="95"/>
      <c r="H2" s="42"/>
    </row>
    <row r="3" spans="2:11" ht="6.75" customHeight="1" x14ac:dyDescent="0.3">
      <c r="C3" s="2"/>
      <c r="D3" s="2"/>
      <c r="E3" s="2"/>
      <c r="F3" s="2"/>
      <c r="G3" s="2"/>
      <c r="H3" s="42"/>
    </row>
    <row r="4" spans="2:11" s="47" customFormat="1" ht="15" customHeight="1" thickBot="1" x14ac:dyDescent="0.3">
      <c r="B4" s="46" t="s">
        <v>46</v>
      </c>
      <c r="C4" s="84">
        <f>'Approved Budget'!$C$3</f>
        <v>0</v>
      </c>
      <c r="F4" s="46" t="s">
        <v>47</v>
      </c>
      <c r="G4" s="84">
        <f>'Approved Budget'!$H$4</f>
        <v>0</v>
      </c>
      <c r="H4" s="46" t="s">
        <v>36</v>
      </c>
    </row>
    <row r="5" spans="2:11" s="3" customFormat="1" ht="24.75" customHeight="1" x14ac:dyDescent="0.2">
      <c r="B5" s="26" t="s">
        <v>1</v>
      </c>
      <c r="C5" s="27" t="s">
        <v>0</v>
      </c>
      <c r="D5" s="27" t="s">
        <v>2</v>
      </c>
      <c r="E5" s="27" t="s">
        <v>3</v>
      </c>
      <c r="F5" s="27" t="s">
        <v>4</v>
      </c>
      <c r="G5" s="27" t="s">
        <v>16</v>
      </c>
      <c r="H5" s="28" t="s">
        <v>5</v>
      </c>
    </row>
    <row r="6" spans="2:11" x14ac:dyDescent="0.2">
      <c r="B6" s="10"/>
      <c r="C6" s="8"/>
      <c r="D6" s="8"/>
      <c r="E6" s="8"/>
      <c r="F6" s="8"/>
      <c r="G6" s="8"/>
      <c r="H6" s="11"/>
    </row>
    <row r="7" spans="2:11" x14ac:dyDescent="0.2">
      <c r="B7" s="75" t="s">
        <v>6</v>
      </c>
      <c r="C7" s="48">
        <v>0</v>
      </c>
      <c r="D7" s="48">
        <v>0</v>
      </c>
      <c r="E7" s="48">
        <v>0</v>
      </c>
      <c r="F7" s="48">
        <v>0</v>
      </c>
      <c r="G7" s="48">
        <v>0</v>
      </c>
      <c r="H7" s="49">
        <v>0</v>
      </c>
    </row>
    <row r="8" spans="2:11" x14ac:dyDescent="0.2">
      <c r="B8" s="76" t="s">
        <v>7</v>
      </c>
      <c r="C8" s="48">
        <v>0</v>
      </c>
      <c r="D8" s="48">
        <v>0</v>
      </c>
      <c r="E8" s="50">
        <v>0</v>
      </c>
      <c r="F8" s="48">
        <v>0</v>
      </c>
      <c r="G8" s="50">
        <v>0</v>
      </c>
      <c r="H8" s="51">
        <v>0</v>
      </c>
    </row>
    <row r="9" spans="2:11" x14ac:dyDescent="0.2">
      <c r="B9" s="76" t="s">
        <v>8</v>
      </c>
      <c r="C9" s="48">
        <v>0</v>
      </c>
      <c r="D9" s="48">
        <v>0</v>
      </c>
      <c r="E9" s="50">
        <v>0</v>
      </c>
      <c r="F9" s="48">
        <v>0</v>
      </c>
      <c r="G9" s="50">
        <v>0</v>
      </c>
      <c r="H9" s="51">
        <v>0</v>
      </c>
      <c r="K9" s="53"/>
    </row>
    <row r="10" spans="2:11" x14ac:dyDescent="0.2">
      <c r="B10" s="76" t="s">
        <v>9</v>
      </c>
      <c r="C10" s="48">
        <v>0</v>
      </c>
      <c r="D10" s="48">
        <v>0</v>
      </c>
      <c r="E10" s="50">
        <v>0</v>
      </c>
      <c r="F10" s="48">
        <v>0</v>
      </c>
      <c r="G10" s="50">
        <v>0</v>
      </c>
      <c r="H10" s="51">
        <v>0</v>
      </c>
    </row>
    <row r="11" spans="2:11" x14ac:dyDescent="0.2">
      <c r="B11" s="76" t="s">
        <v>10</v>
      </c>
      <c r="C11" s="48">
        <v>0</v>
      </c>
      <c r="D11" s="48">
        <v>0</v>
      </c>
      <c r="E11" s="50">
        <v>0</v>
      </c>
      <c r="F11" s="48">
        <v>0</v>
      </c>
      <c r="G11" s="50">
        <v>0</v>
      </c>
      <c r="H11" s="51">
        <v>0</v>
      </c>
    </row>
    <row r="12" spans="2:11" x14ac:dyDescent="0.2">
      <c r="B12" s="76" t="s">
        <v>11</v>
      </c>
      <c r="C12" s="48">
        <v>0</v>
      </c>
      <c r="D12" s="48">
        <v>0</v>
      </c>
      <c r="E12" s="50">
        <v>0</v>
      </c>
      <c r="F12" s="48">
        <v>0</v>
      </c>
      <c r="G12" s="50">
        <v>0</v>
      </c>
      <c r="H12" s="51">
        <v>0</v>
      </c>
    </row>
    <row r="13" spans="2:11" x14ac:dyDescent="0.2">
      <c r="B13" s="76" t="s">
        <v>12</v>
      </c>
      <c r="C13" s="48">
        <v>0</v>
      </c>
      <c r="D13" s="48">
        <v>0</v>
      </c>
      <c r="E13" s="50">
        <v>0</v>
      </c>
      <c r="F13" s="48">
        <v>0</v>
      </c>
      <c r="G13" s="50">
        <v>0</v>
      </c>
      <c r="H13" s="51">
        <v>0</v>
      </c>
    </row>
    <row r="14" spans="2:11" x14ac:dyDescent="0.2">
      <c r="B14" s="76" t="s">
        <v>13</v>
      </c>
      <c r="C14" s="48">
        <v>0</v>
      </c>
      <c r="D14" s="50">
        <v>0</v>
      </c>
      <c r="E14" s="50">
        <v>0</v>
      </c>
      <c r="F14" s="50">
        <v>0</v>
      </c>
      <c r="G14" s="50">
        <v>0</v>
      </c>
      <c r="H14" s="51">
        <v>0</v>
      </c>
    </row>
    <row r="15" spans="2:11" x14ac:dyDescent="0.2">
      <c r="B15" s="13" t="s">
        <v>14</v>
      </c>
      <c r="C15" s="14">
        <f t="shared" ref="C15:H15" si="0">SUM(C7:C14)</f>
        <v>0</v>
      </c>
      <c r="D15" s="14">
        <f t="shared" si="0"/>
        <v>0</v>
      </c>
      <c r="E15" s="14">
        <f t="shared" si="0"/>
        <v>0</v>
      </c>
      <c r="F15" s="14">
        <f t="shared" si="0"/>
        <v>0</v>
      </c>
      <c r="G15" s="14">
        <f t="shared" si="0"/>
        <v>0</v>
      </c>
      <c r="H15" s="15">
        <f t="shared" si="0"/>
        <v>0</v>
      </c>
    </row>
    <row r="16" spans="2:11" ht="6.75" customHeight="1" x14ac:dyDescent="0.2">
      <c r="B16" s="10"/>
      <c r="C16" s="8"/>
      <c r="D16" s="8"/>
      <c r="E16" s="8"/>
      <c r="F16" s="8"/>
      <c r="G16" s="8"/>
      <c r="H16" s="11"/>
    </row>
    <row r="17" spans="2:11" x14ac:dyDescent="0.2">
      <c r="B17" s="13"/>
      <c r="C17" s="16"/>
      <c r="D17" s="25" t="s">
        <v>24</v>
      </c>
      <c r="E17" s="14">
        <f>SUM(D15:E15)</f>
        <v>0</v>
      </c>
      <c r="F17" s="16"/>
      <c r="G17" s="25" t="s">
        <v>22</v>
      </c>
      <c r="H17" s="15">
        <f>SUM(G15:H15)</f>
        <v>0</v>
      </c>
    </row>
    <row r="18" spans="2:11" x14ac:dyDescent="0.2">
      <c r="B18" s="13"/>
      <c r="C18" s="16"/>
      <c r="D18" s="25" t="s">
        <v>25</v>
      </c>
      <c r="E18" s="14">
        <f>SUM(C15*0.1)</f>
        <v>0</v>
      </c>
      <c r="F18" s="16"/>
      <c r="G18" s="25" t="s">
        <v>23</v>
      </c>
      <c r="H18" s="15">
        <f>SUM(F15/0.75)-F15</f>
        <v>0</v>
      </c>
    </row>
    <row r="19" spans="2:11" ht="4.5" customHeight="1" x14ac:dyDescent="0.2">
      <c r="B19" s="13"/>
      <c r="C19" s="16"/>
      <c r="D19" s="16"/>
      <c r="E19" s="14"/>
      <c r="F19" s="16"/>
      <c r="G19" s="16"/>
      <c r="H19" s="15"/>
      <c r="K19" s="5"/>
    </row>
    <row r="20" spans="2:11" x14ac:dyDescent="0.2">
      <c r="B20" s="13"/>
      <c r="C20" s="16"/>
      <c r="D20" s="16"/>
      <c r="E20" s="14"/>
      <c r="F20" s="16"/>
      <c r="G20" s="25" t="s">
        <v>17</v>
      </c>
      <c r="H20" s="15">
        <f>SUM(F15/0.75)*0.1</f>
        <v>0</v>
      </c>
      <c r="K20" s="5"/>
    </row>
    <row r="21" spans="2:11" ht="8.25" customHeight="1" thickBot="1" x14ac:dyDescent="0.25">
      <c r="B21" s="13"/>
      <c r="C21" s="38"/>
      <c r="D21" s="38"/>
      <c r="E21" s="21"/>
      <c r="F21" s="38"/>
      <c r="G21" s="39"/>
      <c r="H21" s="15"/>
      <c r="K21" s="5"/>
    </row>
    <row r="22" spans="2:11" ht="7.5" customHeight="1" x14ac:dyDescent="0.2">
      <c r="B22" s="13"/>
      <c r="C22" s="16"/>
      <c r="D22" s="16"/>
      <c r="E22" s="14"/>
      <c r="F22" s="16"/>
      <c r="G22" s="16"/>
      <c r="H22" s="15"/>
      <c r="J22" s="5"/>
    </row>
    <row r="23" spans="2:11" x14ac:dyDescent="0.2">
      <c r="B23" s="13"/>
      <c r="C23" s="25" t="s">
        <v>29</v>
      </c>
      <c r="D23" s="98">
        <f>SUM(D15+E15)/0.1</f>
        <v>0</v>
      </c>
      <c r="E23" s="36"/>
      <c r="F23" s="25" t="s">
        <v>30</v>
      </c>
      <c r="G23" s="98">
        <f>SUM(G15+H15)*100/25-(G15+H15)</f>
        <v>0</v>
      </c>
      <c r="H23" s="15"/>
    </row>
    <row r="24" spans="2:11" x14ac:dyDescent="0.2">
      <c r="B24" s="34"/>
      <c r="C24" s="43" t="s">
        <v>28</v>
      </c>
      <c r="D24" s="98"/>
      <c r="E24" s="14"/>
      <c r="F24" s="43" t="s">
        <v>28</v>
      </c>
      <c r="G24" s="98"/>
      <c r="H24" s="15"/>
    </row>
    <row r="25" spans="2:11" x14ac:dyDescent="0.2">
      <c r="B25" s="17"/>
      <c r="C25" s="18"/>
      <c r="D25" s="9"/>
      <c r="E25" s="9"/>
      <c r="F25" s="8"/>
      <c r="G25" s="9"/>
      <c r="H25" s="12"/>
    </row>
    <row r="26" spans="2:11" x14ac:dyDescent="0.2">
      <c r="B26" s="10"/>
      <c r="C26" s="25" t="s">
        <v>26</v>
      </c>
      <c r="D26" s="14">
        <f>IF(C15&lt;=D23,C15,D23)</f>
        <v>0</v>
      </c>
      <c r="E26" s="9"/>
      <c r="F26" s="25" t="s">
        <v>27</v>
      </c>
      <c r="G26" s="14">
        <f>IF(F15&lt;=G23,F15,G23)</f>
        <v>0</v>
      </c>
      <c r="H26" s="12"/>
    </row>
    <row r="27" spans="2:11" ht="8.25" customHeight="1" thickBot="1" x14ac:dyDescent="0.25">
      <c r="B27" s="10"/>
      <c r="C27" s="25"/>
      <c r="D27" s="21"/>
      <c r="E27" s="22"/>
      <c r="F27" s="39"/>
      <c r="G27" s="14"/>
      <c r="H27" s="12"/>
    </row>
    <row r="28" spans="2:11" ht="6.75" customHeight="1" x14ac:dyDescent="0.2">
      <c r="B28" s="10"/>
      <c r="C28" s="25"/>
      <c r="D28" s="14"/>
      <c r="E28" s="9"/>
      <c r="F28" s="25"/>
      <c r="G28" s="14"/>
      <c r="H28" s="12"/>
    </row>
    <row r="29" spans="2:11" x14ac:dyDescent="0.2">
      <c r="B29" s="10"/>
      <c r="C29" s="25"/>
      <c r="D29" s="14"/>
      <c r="E29" s="37" t="s">
        <v>34</v>
      </c>
      <c r="F29" s="36">
        <f>SUM(C15+F15)</f>
        <v>0</v>
      </c>
      <c r="G29" s="14"/>
      <c r="H29" s="12"/>
    </row>
    <row r="30" spans="2:11" ht="6.75" customHeight="1" x14ac:dyDescent="0.2">
      <c r="B30" s="10"/>
      <c r="C30" s="25"/>
      <c r="D30" s="14"/>
      <c r="E30" s="14"/>
      <c r="F30" s="35"/>
      <c r="G30" s="14"/>
      <c r="H30" s="12"/>
    </row>
    <row r="31" spans="2:11" x14ac:dyDescent="0.2">
      <c r="B31" s="10"/>
      <c r="C31" s="25"/>
      <c r="E31" s="37" t="s">
        <v>31</v>
      </c>
      <c r="F31" s="36">
        <f>SUM(D26+G26)</f>
        <v>0</v>
      </c>
      <c r="G31" s="14"/>
      <c r="H31" s="12"/>
    </row>
    <row r="32" spans="2:11" ht="6" customHeight="1" thickBot="1" x14ac:dyDescent="0.25">
      <c r="B32" s="19"/>
      <c r="C32" s="20"/>
      <c r="D32" s="21"/>
      <c r="E32" s="22"/>
      <c r="F32" s="23"/>
      <c r="G32" s="21"/>
      <c r="H32" s="24"/>
    </row>
    <row r="33" spans="2:9" ht="4.5" customHeight="1" x14ac:dyDescent="0.2">
      <c r="C33" s="7"/>
      <c r="D33" s="6"/>
      <c r="E33" s="5"/>
      <c r="G33" s="6"/>
      <c r="H33" s="5"/>
    </row>
    <row r="34" spans="2:9" x14ac:dyDescent="0.2">
      <c r="B34" s="40" t="s">
        <v>33</v>
      </c>
      <c r="C34" s="7"/>
      <c r="D34" s="6"/>
      <c r="E34" s="5"/>
      <c r="G34" s="6"/>
      <c r="H34" s="5"/>
    </row>
    <row r="35" spans="2:9" x14ac:dyDescent="0.2">
      <c r="B35" s="41" t="s">
        <v>32</v>
      </c>
      <c r="C35" s="7"/>
      <c r="D35" s="6"/>
      <c r="E35" s="5"/>
      <c r="G35" s="6"/>
      <c r="H35" s="5"/>
    </row>
    <row r="36" spans="2:9" x14ac:dyDescent="0.2">
      <c r="B36" s="41" t="s">
        <v>18</v>
      </c>
    </row>
    <row r="38" spans="2:9" ht="16.5" customHeight="1" x14ac:dyDescent="0.2">
      <c r="B38" s="33" t="s">
        <v>21</v>
      </c>
    </row>
    <row r="39" spans="2:9" ht="51.75" customHeight="1" x14ac:dyDescent="0.2">
      <c r="B39" s="96" t="s">
        <v>61</v>
      </c>
      <c r="C39" s="96"/>
      <c r="D39" s="96"/>
      <c r="E39" s="96"/>
      <c r="F39" s="96"/>
      <c r="G39" s="96"/>
      <c r="H39" s="96"/>
    </row>
    <row r="40" spans="2:9" ht="3.75" customHeight="1" x14ac:dyDescent="0.2">
      <c r="B40" s="97"/>
      <c r="C40" s="97"/>
      <c r="D40" s="97"/>
      <c r="E40" s="97"/>
      <c r="F40" s="97"/>
      <c r="G40" s="97"/>
      <c r="H40" s="97"/>
    </row>
    <row r="41" spans="2:9" ht="43.5" customHeight="1" x14ac:dyDescent="0.2">
      <c r="B41" s="96" t="s">
        <v>15</v>
      </c>
      <c r="C41" s="96"/>
      <c r="D41" s="96"/>
      <c r="E41" s="96"/>
      <c r="F41" s="96"/>
      <c r="G41" s="96"/>
      <c r="H41" s="96"/>
    </row>
    <row r="42" spans="2:9" ht="15" customHeight="1" x14ac:dyDescent="0.2"/>
    <row r="43" spans="2:9" x14ac:dyDescent="0.2">
      <c r="B43" s="4" t="s">
        <v>19</v>
      </c>
      <c r="C43" s="93"/>
      <c r="D43" s="93"/>
      <c r="E43" s="4" t="s">
        <v>20</v>
      </c>
      <c r="F43" s="52"/>
      <c r="G43" s="8"/>
    </row>
    <row r="44" spans="2:9" x14ac:dyDescent="0.2">
      <c r="B44" s="4"/>
      <c r="C44" s="88"/>
      <c r="D44" s="8"/>
      <c r="E44" s="25"/>
      <c r="F44" s="88"/>
      <c r="G44" s="8"/>
    </row>
    <row r="45" spans="2:9" ht="27" customHeight="1" x14ac:dyDescent="0.2">
      <c r="B45" s="8"/>
      <c r="C45" s="8"/>
      <c r="D45" s="8"/>
      <c r="E45" s="8"/>
      <c r="F45" s="8"/>
      <c r="G45" s="8"/>
      <c r="H45" s="8"/>
      <c r="I45" s="8"/>
    </row>
    <row r="46" spans="2:9" ht="13.5" x14ac:dyDescent="0.25">
      <c r="B46" s="89"/>
      <c r="C46" s="8"/>
      <c r="D46" s="8"/>
      <c r="E46" s="8"/>
      <c r="F46" s="8"/>
      <c r="G46" s="81" t="s">
        <v>58</v>
      </c>
      <c r="H46" s="82"/>
      <c r="I46" s="8"/>
    </row>
    <row r="47" spans="2:9" ht="25.5" customHeight="1" x14ac:dyDescent="0.25">
      <c r="B47" s="89"/>
      <c r="C47" s="90"/>
      <c r="D47" s="90"/>
      <c r="E47" s="8"/>
      <c r="G47" s="83" t="s">
        <v>20</v>
      </c>
      <c r="H47" s="82"/>
      <c r="I47" s="8"/>
    </row>
  </sheetData>
  <mergeCells count="8">
    <mergeCell ref="C43:D43"/>
    <mergeCell ref="C1:G1"/>
    <mergeCell ref="C2:G2"/>
    <mergeCell ref="B41:H41"/>
    <mergeCell ref="B40:H40"/>
    <mergeCell ref="D23:D24"/>
    <mergeCell ref="G23:G24"/>
    <mergeCell ref="B39:H39"/>
  </mergeCells>
  <phoneticPr fontId="1" type="noConversion"/>
  <conditionalFormatting sqref="H20">
    <cfRule type="cellIs" dxfId="54" priority="1" stopIfTrue="1" operator="greaterThan">
      <formula>$G$15</formula>
    </cfRule>
  </conditionalFormatting>
  <conditionalFormatting sqref="G15">
    <cfRule type="cellIs" dxfId="53" priority="2" stopIfTrue="1" operator="lessThan">
      <formula>$H$20</formula>
    </cfRule>
  </conditionalFormatting>
  <conditionalFormatting sqref="E17">
    <cfRule type="cellIs" dxfId="52" priority="3" stopIfTrue="1" operator="lessThan">
      <formula>$E$18</formula>
    </cfRule>
  </conditionalFormatting>
  <conditionalFormatting sqref="H17">
    <cfRule type="cellIs" dxfId="51" priority="4" stopIfTrue="1" operator="lessThan">
      <formula>$H$18</formula>
    </cfRule>
  </conditionalFormatting>
  <printOptions horizontalCentered="1"/>
  <pageMargins left="0.25" right="0.25" top="0.25" bottom="0.25" header="0" footer="0"/>
  <pageSetup scale="89" orientation="landscape" verticalDpi="4"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view="pageBreakPreview" zoomScale="75" zoomScaleNormal="100" workbookViewId="0">
      <selection activeCell="C1" sqref="C1:G1"/>
    </sheetView>
  </sheetViews>
  <sheetFormatPr defaultColWidth="21.42578125" defaultRowHeight="12.75" x14ac:dyDescent="0.2"/>
  <cols>
    <col min="1" max="1" width="3.5703125" style="1" customWidth="1"/>
    <col min="2" max="2" width="21.42578125" style="1" customWidth="1"/>
    <col min="3" max="8" width="17.7109375" style="1" customWidth="1"/>
    <col min="9" max="9" width="3.85546875" style="1" customWidth="1"/>
    <col min="10" max="16384" width="21.42578125" style="1"/>
  </cols>
  <sheetData>
    <row r="1" spans="2:9" ht="21" thickBot="1" x14ac:dyDescent="0.35">
      <c r="C1" s="94" t="s">
        <v>65</v>
      </c>
      <c r="D1" s="94"/>
      <c r="E1" s="94"/>
      <c r="F1" s="94"/>
      <c r="G1" s="94"/>
      <c r="H1" s="55" t="s">
        <v>59</v>
      </c>
      <c r="I1" s="54"/>
    </row>
    <row r="2" spans="2:9" ht="18.75" x14ac:dyDescent="0.3">
      <c r="C2" s="95" t="s">
        <v>64</v>
      </c>
      <c r="D2" s="95"/>
      <c r="E2" s="95"/>
      <c r="F2" s="95"/>
      <c r="G2" s="95"/>
      <c r="H2" s="42"/>
    </row>
    <row r="3" spans="2:9" s="45" customFormat="1" ht="8.25" customHeight="1" x14ac:dyDescent="0.25">
      <c r="H3" s="44"/>
    </row>
    <row r="4" spans="2:9" s="47" customFormat="1" ht="15" customHeight="1" thickBot="1" x14ac:dyDescent="0.3">
      <c r="B4" s="46" t="s">
        <v>46</v>
      </c>
      <c r="C4" s="84">
        <f>'Approved Budget'!$C$3</f>
        <v>0</v>
      </c>
      <c r="F4" s="46" t="s">
        <v>47</v>
      </c>
      <c r="G4" s="84">
        <f>'Approved Budget'!$H$4</f>
        <v>0</v>
      </c>
      <c r="H4" s="46" t="s">
        <v>43</v>
      </c>
    </row>
    <row r="5" spans="2:9" s="3" customFormat="1" ht="24.75" customHeight="1" x14ac:dyDescent="0.2">
      <c r="B5" s="26" t="s">
        <v>1</v>
      </c>
      <c r="C5" s="27" t="s">
        <v>0</v>
      </c>
      <c r="D5" s="27" t="s">
        <v>2</v>
      </c>
      <c r="E5" s="27" t="s">
        <v>3</v>
      </c>
      <c r="F5" s="27" t="s">
        <v>4</v>
      </c>
      <c r="G5" s="27" t="s">
        <v>16</v>
      </c>
      <c r="H5" s="28" t="s">
        <v>5</v>
      </c>
    </row>
    <row r="6" spans="2:9" x14ac:dyDescent="0.2">
      <c r="B6" s="10"/>
      <c r="C6" s="8"/>
      <c r="D6" s="8"/>
      <c r="E6" s="8"/>
      <c r="F6" s="8"/>
      <c r="G6" s="8"/>
      <c r="H6" s="11"/>
    </row>
    <row r="7" spans="2:9" x14ac:dyDescent="0.2">
      <c r="B7" s="75" t="s">
        <v>6</v>
      </c>
      <c r="C7" s="48">
        <v>0</v>
      </c>
      <c r="D7" s="48">
        <v>0</v>
      </c>
      <c r="E7" s="48">
        <v>0</v>
      </c>
      <c r="F7" s="48">
        <v>0</v>
      </c>
      <c r="G7" s="48">
        <v>0</v>
      </c>
      <c r="H7" s="49">
        <v>0</v>
      </c>
    </row>
    <row r="8" spans="2:9" x14ac:dyDescent="0.2">
      <c r="B8" s="76" t="s">
        <v>7</v>
      </c>
      <c r="C8" s="50">
        <v>0</v>
      </c>
      <c r="D8" s="50">
        <v>0</v>
      </c>
      <c r="E8" s="50">
        <v>0</v>
      </c>
      <c r="F8" s="50">
        <v>0</v>
      </c>
      <c r="G8" s="50">
        <v>0</v>
      </c>
      <c r="H8" s="51">
        <v>0</v>
      </c>
    </row>
    <row r="9" spans="2:9" x14ac:dyDescent="0.2">
      <c r="B9" s="76" t="s">
        <v>8</v>
      </c>
      <c r="C9" s="50">
        <v>0</v>
      </c>
      <c r="D9" s="50">
        <v>0</v>
      </c>
      <c r="E9" s="50">
        <v>0</v>
      </c>
      <c r="F9" s="50">
        <v>0</v>
      </c>
      <c r="G9" s="50">
        <v>0</v>
      </c>
      <c r="H9" s="51">
        <v>0</v>
      </c>
    </row>
    <row r="10" spans="2:9" x14ac:dyDescent="0.2">
      <c r="B10" s="76" t="s">
        <v>9</v>
      </c>
      <c r="C10" s="50">
        <v>0</v>
      </c>
      <c r="D10" s="50">
        <v>0</v>
      </c>
      <c r="E10" s="50">
        <v>0</v>
      </c>
      <c r="F10" s="50">
        <v>0</v>
      </c>
      <c r="G10" s="50">
        <v>0</v>
      </c>
      <c r="H10" s="51">
        <v>0</v>
      </c>
    </row>
    <row r="11" spans="2:9" x14ac:dyDescent="0.2">
      <c r="B11" s="76" t="s">
        <v>10</v>
      </c>
      <c r="C11" s="50">
        <v>0</v>
      </c>
      <c r="D11" s="50">
        <v>0</v>
      </c>
      <c r="E11" s="50">
        <v>0</v>
      </c>
      <c r="F11" s="50">
        <v>0</v>
      </c>
      <c r="G11" s="50">
        <v>0</v>
      </c>
      <c r="H11" s="51">
        <v>0</v>
      </c>
    </row>
    <row r="12" spans="2:9" x14ac:dyDescent="0.2">
      <c r="B12" s="76" t="s">
        <v>11</v>
      </c>
      <c r="C12" s="50">
        <v>0</v>
      </c>
      <c r="D12" s="50">
        <v>0</v>
      </c>
      <c r="E12" s="50">
        <v>0</v>
      </c>
      <c r="F12" s="50">
        <v>0</v>
      </c>
      <c r="G12" s="50">
        <v>0</v>
      </c>
      <c r="H12" s="51">
        <v>0</v>
      </c>
    </row>
    <row r="13" spans="2:9" x14ac:dyDescent="0.2">
      <c r="B13" s="76" t="s">
        <v>12</v>
      </c>
      <c r="C13" s="50">
        <v>0</v>
      </c>
      <c r="D13" s="50">
        <v>0</v>
      </c>
      <c r="E13" s="50">
        <v>0</v>
      </c>
      <c r="F13" s="50">
        <v>0</v>
      </c>
      <c r="G13" s="50">
        <v>0</v>
      </c>
      <c r="H13" s="51">
        <v>0</v>
      </c>
    </row>
    <row r="14" spans="2:9" x14ac:dyDescent="0.2">
      <c r="B14" s="76" t="s">
        <v>13</v>
      </c>
      <c r="C14" s="50">
        <v>0</v>
      </c>
      <c r="D14" s="50">
        <v>0</v>
      </c>
      <c r="E14" s="50">
        <v>0</v>
      </c>
      <c r="F14" s="50">
        <v>0</v>
      </c>
      <c r="G14" s="50">
        <v>0</v>
      </c>
      <c r="H14" s="51">
        <v>0</v>
      </c>
    </row>
    <row r="15" spans="2:9" x14ac:dyDescent="0.2">
      <c r="B15" s="13" t="s">
        <v>14</v>
      </c>
      <c r="C15" s="14">
        <f t="shared" ref="C15:H15" si="0">SUM(C7:C14)</f>
        <v>0</v>
      </c>
      <c r="D15" s="14">
        <f t="shared" si="0"/>
        <v>0</v>
      </c>
      <c r="E15" s="14">
        <f t="shared" si="0"/>
        <v>0</v>
      </c>
      <c r="F15" s="14">
        <f t="shared" si="0"/>
        <v>0</v>
      </c>
      <c r="G15" s="14">
        <f t="shared" si="0"/>
        <v>0</v>
      </c>
      <c r="H15" s="15">
        <f t="shared" si="0"/>
        <v>0</v>
      </c>
    </row>
    <row r="16" spans="2:9" ht="6.75" customHeight="1" x14ac:dyDescent="0.2">
      <c r="B16" s="10"/>
      <c r="C16" s="8"/>
      <c r="D16" s="8"/>
      <c r="E16" s="8"/>
      <c r="F16" s="8"/>
      <c r="G16" s="8"/>
      <c r="H16" s="11"/>
    </row>
    <row r="17" spans="2:11" x14ac:dyDescent="0.2">
      <c r="B17" s="13"/>
      <c r="C17" s="16"/>
      <c r="D17" s="25" t="s">
        <v>24</v>
      </c>
      <c r="E17" s="14">
        <f>SUM(D15:E15)</f>
        <v>0</v>
      </c>
      <c r="F17" s="16"/>
      <c r="G17" s="25" t="s">
        <v>22</v>
      </c>
      <c r="H17" s="15">
        <f>SUM(G15:H15)</f>
        <v>0</v>
      </c>
    </row>
    <row r="18" spans="2:11" x14ac:dyDescent="0.2">
      <c r="B18" s="13"/>
      <c r="C18" s="16"/>
      <c r="D18" s="25" t="s">
        <v>25</v>
      </c>
      <c r="E18" s="14">
        <f>SUM(C15*0.1)</f>
        <v>0</v>
      </c>
      <c r="F18" s="16"/>
      <c r="G18" s="25" t="s">
        <v>23</v>
      </c>
      <c r="H18" s="15">
        <f>SUM(F15/0.75)-F15</f>
        <v>0</v>
      </c>
    </row>
    <row r="19" spans="2:11" ht="4.5" customHeight="1" x14ac:dyDescent="0.2">
      <c r="B19" s="13"/>
      <c r="C19" s="16"/>
      <c r="D19" s="16"/>
      <c r="E19" s="14"/>
      <c r="F19" s="16"/>
      <c r="G19" s="16"/>
      <c r="H19" s="15"/>
      <c r="K19" s="5"/>
    </row>
    <row r="20" spans="2:11" x14ac:dyDescent="0.2">
      <c r="B20" s="13"/>
      <c r="C20" s="16"/>
      <c r="D20" s="16"/>
      <c r="E20" s="14"/>
      <c r="F20" s="16"/>
      <c r="G20" s="25" t="s">
        <v>17</v>
      </c>
      <c r="H20" s="15">
        <f>SUM(F15/0.75)*0.1</f>
        <v>0</v>
      </c>
      <c r="K20" s="5"/>
    </row>
    <row r="21" spans="2:11" ht="8.25" customHeight="1" thickBot="1" x14ac:dyDescent="0.25">
      <c r="B21" s="13"/>
      <c r="C21" s="38"/>
      <c r="D21" s="38"/>
      <c r="E21" s="21"/>
      <c r="F21" s="38"/>
      <c r="G21" s="39"/>
      <c r="H21" s="15"/>
      <c r="K21" s="5"/>
    </row>
    <row r="22" spans="2:11" ht="7.5" customHeight="1" x14ac:dyDescent="0.2">
      <c r="B22" s="13"/>
      <c r="C22" s="16"/>
      <c r="D22" s="16"/>
      <c r="E22" s="14"/>
      <c r="F22" s="16"/>
      <c r="G22" s="16"/>
      <c r="H22" s="15"/>
      <c r="J22" s="5"/>
    </row>
    <row r="23" spans="2:11" x14ac:dyDescent="0.2">
      <c r="B23" s="13"/>
      <c r="C23" s="25" t="s">
        <v>29</v>
      </c>
      <c r="D23" s="98">
        <f>SUM(D15+E15)/0.1</f>
        <v>0</v>
      </c>
      <c r="E23" s="36"/>
      <c r="F23" s="25" t="s">
        <v>30</v>
      </c>
      <c r="G23" s="98">
        <f>SUM(G15+H15)*100/25-(G15+H15)</f>
        <v>0</v>
      </c>
      <c r="H23" s="15"/>
    </row>
    <row r="24" spans="2:11" x14ac:dyDescent="0.2">
      <c r="B24" s="34"/>
      <c r="C24" s="43" t="s">
        <v>28</v>
      </c>
      <c r="D24" s="98"/>
      <c r="E24" s="14"/>
      <c r="F24" s="43" t="s">
        <v>28</v>
      </c>
      <c r="G24" s="98"/>
      <c r="H24" s="15"/>
    </row>
    <row r="25" spans="2:11" x14ac:dyDescent="0.2">
      <c r="B25" s="17"/>
      <c r="C25" s="18"/>
      <c r="D25" s="9"/>
      <c r="E25" s="9"/>
      <c r="F25" s="8"/>
      <c r="G25" s="9"/>
      <c r="H25" s="12"/>
    </row>
    <row r="26" spans="2:11" x14ac:dyDescent="0.2">
      <c r="B26" s="10"/>
      <c r="C26" s="25" t="s">
        <v>26</v>
      </c>
      <c r="D26" s="14">
        <f>IF(C15&lt;=D23,C15,D23)</f>
        <v>0</v>
      </c>
      <c r="E26" s="9"/>
      <c r="F26" s="25" t="s">
        <v>27</v>
      </c>
      <c r="G26" s="14">
        <f>IF(F15&lt;=G23,F15,G23)</f>
        <v>0</v>
      </c>
      <c r="H26" s="12"/>
    </row>
    <row r="27" spans="2:11" ht="8.25" customHeight="1" thickBot="1" x14ac:dyDescent="0.25">
      <c r="B27" s="10"/>
      <c r="C27" s="25"/>
      <c r="D27" s="21"/>
      <c r="E27" s="22"/>
      <c r="F27" s="39"/>
      <c r="G27" s="14"/>
      <c r="H27" s="12"/>
    </row>
    <row r="28" spans="2:11" ht="6.75" customHeight="1" x14ac:dyDescent="0.2">
      <c r="B28" s="10"/>
      <c r="C28" s="25"/>
      <c r="D28" s="14"/>
      <c r="E28" s="9"/>
      <c r="F28" s="25"/>
      <c r="G28" s="14"/>
      <c r="H28" s="12"/>
    </row>
    <row r="29" spans="2:11" x14ac:dyDescent="0.2">
      <c r="B29" s="10"/>
      <c r="C29" s="25"/>
      <c r="D29" s="14"/>
      <c r="E29" s="37" t="s">
        <v>34</v>
      </c>
      <c r="F29" s="36">
        <f>SUM(C15+F15)</f>
        <v>0</v>
      </c>
      <c r="G29" s="14"/>
      <c r="H29" s="12"/>
    </row>
    <row r="30" spans="2:11" ht="6.75" customHeight="1" x14ac:dyDescent="0.2">
      <c r="B30" s="10"/>
      <c r="C30" s="25"/>
      <c r="D30" s="14"/>
      <c r="E30" s="14"/>
      <c r="F30" s="35"/>
      <c r="G30" s="14"/>
      <c r="H30" s="12"/>
    </row>
    <row r="31" spans="2:11" x14ac:dyDescent="0.2">
      <c r="B31" s="10"/>
      <c r="C31" s="25"/>
      <c r="E31" s="37" t="s">
        <v>31</v>
      </c>
      <c r="F31" s="36">
        <f>SUM(D26+G26)</f>
        <v>0</v>
      </c>
      <c r="G31" s="14"/>
      <c r="H31" s="12"/>
    </row>
    <row r="32" spans="2:11" ht="6" customHeight="1" thickBot="1" x14ac:dyDescent="0.25">
      <c r="B32" s="19"/>
      <c r="C32" s="20"/>
      <c r="D32" s="21"/>
      <c r="E32" s="22"/>
      <c r="F32" s="23"/>
      <c r="G32" s="21"/>
      <c r="H32" s="24"/>
    </row>
    <row r="33" spans="2:8" ht="4.5" customHeight="1" x14ac:dyDescent="0.2">
      <c r="C33" s="7"/>
      <c r="D33" s="6"/>
      <c r="E33" s="5"/>
      <c r="G33" s="6"/>
      <c r="H33" s="5"/>
    </row>
    <row r="34" spans="2:8" x14ac:dyDescent="0.2">
      <c r="B34" s="40" t="s">
        <v>33</v>
      </c>
      <c r="C34" s="7"/>
      <c r="D34" s="6"/>
      <c r="E34" s="5"/>
      <c r="G34" s="6"/>
      <c r="H34" s="5"/>
    </row>
    <row r="35" spans="2:8" x14ac:dyDescent="0.2">
      <c r="B35" s="41" t="s">
        <v>32</v>
      </c>
      <c r="C35" s="7"/>
      <c r="D35" s="6"/>
      <c r="E35" s="5"/>
      <c r="G35" s="6"/>
      <c r="H35" s="5"/>
    </row>
    <row r="36" spans="2:8" x14ac:dyDescent="0.2">
      <c r="B36" s="41" t="s">
        <v>18</v>
      </c>
    </row>
    <row r="38" spans="2:8" ht="16.5" customHeight="1" x14ac:dyDescent="0.2">
      <c r="B38" s="33" t="s">
        <v>21</v>
      </c>
    </row>
    <row r="39" spans="2:8" ht="51.75" customHeight="1" x14ac:dyDescent="0.2">
      <c r="B39" s="96" t="s">
        <v>61</v>
      </c>
      <c r="C39" s="96"/>
      <c r="D39" s="96"/>
      <c r="E39" s="96"/>
      <c r="F39" s="96"/>
      <c r="G39" s="96"/>
      <c r="H39" s="96"/>
    </row>
    <row r="40" spans="2:8" ht="3.75" customHeight="1" x14ac:dyDescent="0.2">
      <c r="B40" s="97"/>
      <c r="C40" s="97"/>
      <c r="D40" s="97"/>
      <c r="E40" s="97"/>
      <c r="F40" s="97"/>
      <c r="G40" s="97"/>
      <c r="H40" s="97"/>
    </row>
    <row r="41" spans="2:8" ht="43.5" customHeight="1" x14ac:dyDescent="0.2">
      <c r="B41" s="96" t="s">
        <v>15</v>
      </c>
      <c r="C41" s="96"/>
      <c r="D41" s="96"/>
      <c r="E41" s="96"/>
      <c r="F41" s="96"/>
      <c r="G41" s="96"/>
      <c r="H41" s="96"/>
    </row>
    <row r="42" spans="2:8" ht="15" customHeight="1" x14ac:dyDescent="0.2"/>
    <row r="43" spans="2:8" x14ac:dyDescent="0.2">
      <c r="B43" s="4" t="s">
        <v>19</v>
      </c>
      <c r="C43" s="93"/>
      <c r="D43" s="93"/>
      <c r="E43" s="4" t="s">
        <v>20</v>
      </c>
      <c r="F43" s="52"/>
      <c r="G43" s="8"/>
    </row>
    <row r="44" spans="2:8" x14ac:dyDescent="0.2">
      <c r="B44" s="4"/>
      <c r="C44" s="88"/>
      <c r="D44" s="8"/>
      <c r="E44" s="25"/>
      <c r="F44" s="88"/>
      <c r="G44" s="8"/>
    </row>
    <row r="45" spans="2:8" x14ac:dyDescent="0.2">
      <c r="B45" s="8"/>
      <c r="C45" s="8"/>
      <c r="D45" s="8"/>
      <c r="E45" s="8"/>
      <c r="F45" s="8"/>
      <c r="G45" s="8"/>
      <c r="H45" s="8"/>
    </row>
    <row r="46" spans="2:8" ht="13.5" x14ac:dyDescent="0.25">
      <c r="B46" s="89"/>
      <c r="C46" s="8"/>
      <c r="D46" s="8"/>
      <c r="E46" s="8"/>
      <c r="F46" s="8"/>
      <c r="G46" s="81" t="s">
        <v>58</v>
      </c>
      <c r="H46" s="82"/>
    </row>
    <row r="47" spans="2:8" ht="25.5" customHeight="1" x14ac:dyDescent="0.25">
      <c r="B47" s="89"/>
      <c r="C47" s="90"/>
      <c r="D47" s="90"/>
      <c r="E47" s="8"/>
      <c r="G47" s="83" t="s">
        <v>20</v>
      </c>
      <c r="H47" s="82"/>
    </row>
  </sheetData>
  <mergeCells count="8">
    <mergeCell ref="C43:D43"/>
    <mergeCell ref="C1:G1"/>
    <mergeCell ref="C2:G2"/>
    <mergeCell ref="B41:H41"/>
    <mergeCell ref="B40:H40"/>
    <mergeCell ref="D23:D24"/>
    <mergeCell ref="G23:G24"/>
    <mergeCell ref="B39:H39"/>
  </mergeCells>
  <phoneticPr fontId="1" type="noConversion"/>
  <conditionalFormatting sqref="H20">
    <cfRule type="cellIs" dxfId="18" priority="1" stopIfTrue="1" operator="greaterThan">
      <formula>$G$15</formula>
    </cfRule>
  </conditionalFormatting>
  <conditionalFormatting sqref="G15">
    <cfRule type="cellIs" dxfId="17" priority="2" stopIfTrue="1" operator="lessThan">
      <formula>$H$20</formula>
    </cfRule>
  </conditionalFormatting>
  <conditionalFormatting sqref="E17">
    <cfRule type="cellIs" dxfId="16" priority="3" stopIfTrue="1" operator="lessThan">
      <formula>$E$18</formula>
    </cfRule>
  </conditionalFormatting>
  <conditionalFormatting sqref="H17">
    <cfRule type="cellIs" dxfId="15" priority="4" stopIfTrue="1" operator="lessThan">
      <formula>$H$18</formula>
    </cfRule>
  </conditionalFormatting>
  <printOptions horizontalCentered="1"/>
  <pageMargins left="0.25" right="0.25" top="0.25" bottom="0.25" header="0" footer="0"/>
  <pageSetup scale="91" orientation="landscape" verticalDpi="4"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tabSelected="1" view="pageBreakPreview" zoomScale="80" zoomScaleNormal="100" zoomScaleSheetLayoutView="80" workbookViewId="0">
      <selection activeCell="C1" sqref="C1:G1"/>
    </sheetView>
  </sheetViews>
  <sheetFormatPr defaultColWidth="21.42578125" defaultRowHeight="12.75" x14ac:dyDescent="0.2"/>
  <cols>
    <col min="1" max="1" width="3.5703125" style="1" customWidth="1"/>
    <col min="2" max="2" width="21.42578125" style="1" customWidth="1"/>
    <col min="3" max="8" width="17.7109375" style="1" customWidth="1"/>
    <col min="9" max="9" width="3.85546875" style="1" customWidth="1"/>
    <col min="10" max="16384" width="21.42578125" style="1"/>
  </cols>
  <sheetData>
    <row r="1" spans="2:9" ht="21" thickBot="1" x14ac:dyDescent="0.35">
      <c r="C1" s="94" t="s">
        <v>65</v>
      </c>
      <c r="D1" s="94"/>
      <c r="E1" s="94"/>
      <c r="F1" s="94"/>
      <c r="G1" s="94"/>
      <c r="H1" s="55" t="s">
        <v>59</v>
      </c>
      <c r="I1" s="54"/>
    </row>
    <row r="2" spans="2:9" ht="18.75" x14ac:dyDescent="0.3">
      <c r="C2" s="95" t="s">
        <v>64</v>
      </c>
      <c r="D2" s="95"/>
      <c r="E2" s="95"/>
      <c r="F2" s="95"/>
      <c r="G2" s="95"/>
      <c r="H2" s="42"/>
    </row>
    <row r="3" spans="2:9" s="45" customFormat="1" ht="6" customHeight="1" x14ac:dyDescent="0.25">
      <c r="H3" s="44"/>
    </row>
    <row r="4" spans="2:9" s="47" customFormat="1" ht="15" customHeight="1" thickBot="1" x14ac:dyDescent="0.3">
      <c r="B4" s="46" t="s">
        <v>46</v>
      </c>
      <c r="C4" s="84">
        <f>'Approved Budget'!$C$3</f>
        <v>0</v>
      </c>
      <c r="F4" s="46" t="s">
        <v>47</v>
      </c>
      <c r="G4" s="84">
        <f>'Approved Budget'!$H$4</f>
        <v>0</v>
      </c>
      <c r="H4" s="46" t="s">
        <v>44</v>
      </c>
    </row>
    <row r="5" spans="2:9" s="3" customFormat="1" ht="24.75" customHeight="1" x14ac:dyDescent="0.2">
      <c r="B5" s="26" t="s">
        <v>1</v>
      </c>
      <c r="C5" s="27" t="s">
        <v>0</v>
      </c>
      <c r="D5" s="27" t="s">
        <v>2</v>
      </c>
      <c r="E5" s="27" t="s">
        <v>3</v>
      </c>
      <c r="F5" s="27" t="s">
        <v>4</v>
      </c>
      <c r="G5" s="27" t="s">
        <v>16</v>
      </c>
      <c r="H5" s="28" t="s">
        <v>5</v>
      </c>
    </row>
    <row r="6" spans="2:9" x14ac:dyDescent="0.2">
      <c r="B6" s="10"/>
      <c r="C6" s="8"/>
      <c r="D6" s="8"/>
      <c r="E6" s="8"/>
      <c r="F6" s="8"/>
      <c r="G6" s="8"/>
      <c r="H6" s="11"/>
    </row>
    <row r="7" spans="2:9" x14ac:dyDescent="0.2">
      <c r="B7" s="75" t="s">
        <v>6</v>
      </c>
      <c r="C7" s="48">
        <v>0</v>
      </c>
      <c r="D7" s="48">
        <v>0</v>
      </c>
      <c r="E7" s="48">
        <v>0</v>
      </c>
      <c r="F7" s="48">
        <v>0</v>
      </c>
      <c r="G7" s="48">
        <v>0</v>
      </c>
      <c r="H7" s="49">
        <v>0</v>
      </c>
    </row>
    <row r="8" spans="2:9" x14ac:dyDescent="0.2">
      <c r="B8" s="76" t="s">
        <v>7</v>
      </c>
      <c r="C8" s="50">
        <v>0</v>
      </c>
      <c r="D8" s="50">
        <v>0</v>
      </c>
      <c r="E8" s="50">
        <v>0</v>
      </c>
      <c r="F8" s="50">
        <v>0</v>
      </c>
      <c r="G8" s="50">
        <v>0</v>
      </c>
      <c r="H8" s="51">
        <v>0</v>
      </c>
    </row>
    <row r="9" spans="2:9" x14ac:dyDescent="0.2">
      <c r="B9" s="76" t="s">
        <v>8</v>
      </c>
      <c r="C9" s="50">
        <v>0</v>
      </c>
      <c r="D9" s="50">
        <v>0</v>
      </c>
      <c r="E9" s="50">
        <v>0</v>
      </c>
      <c r="F9" s="50">
        <v>0</v>
      </c>
      <c r="G9" s="50">
        <v>0</v>
      </c>
      <c r="H9" s="51">
        <v>0</v>
      </c>
    </row>
    <row r="10" spans="2:9" x14ac:dyDescent="0.2">
      <c r="B10" s="76" t="s">
        <v>9</v>
      </c>
      <c r="C10" s="50">
        <v>0</v>
      </c>
      <c r="D10" s="50">
        <v>0</v>
      </c>
      <c r="E10" s="50">
        <v>0</v>
      </c>
      <c r="F10" s="50">
        <v>0</v>
      </c>
      <c r="G10" s="50">
        <v>0</v>
      </c>
      <c r="H10" s="51">
        <v>0</v>
      </c>
    </row>
    <row r="11" spans="2:9" x14ac:dyDescent="0.2">
      <c r="B11" s="76" t="s">
        <v>10</v>
      </c>
      <c r="C11" s="50">
        <v>0</v>
      </c>
      <c r="D11" s="50">
        <v>0</v>
      </c>
      <c r="E11" s="50">
        <v>0</v>
      </c>
      <c r="F11" s="50">
        <v>0</v>
      </c>
      <c r="G11" s="50">
        <v>0</v>
      </c>
      <c r="H11" s="51">
        <v>0</v>
      </c>
    </row>
    <row r="12" spans="2:9" x14ac:dyDescent="0.2">
      <c r="B12" s="76" t="s">
        <v>11</v>
      </c>
      <c r="C12" s="50">
        <v>0</v>
      </c>
      <c r="D12" s="50">
        <v>0</v>
      </c>
      <c r="E12" s="50">
        <v>0</v>
      </c>
      <c r="F12" s="50">
        <v>0</v>
      </c>
      <c r="G12" s="50">
        <v>0</v>
      </c>
      <c r="H12" s="51">
        <v>0</v>
      </c>
    </row>
    <row r="13" spans="2:9" x14ac:dyDescent="0.2">
      <c r="B13" s="76" t="s">
        <v>12</v>
      </c>
      <c r="C13" s="50">
        <v>0</v>
      </c>
      <c r="D13" s="50">
        <v>0</v>
      </c>
      <c r="E13" s="50">
        <v>0</v>
      </c>
      <c r="F13" s="50">
        <v>0</v>
      </c>
      <c r="G13" s="50">
        <v>0</v>
      </c>
      <c r="H13" s="51">
        <v>0</v>
      </c>
    </row>
    <row r="14" spans="2:9" x14ac:dyDescent="0.2">
      <c r="B14" s="76" t="s">
        <v>13</v>
      </c>
      <c r="C14" s="50">
        <v>0</v>
      </c>
      <c r="D14" s="50">
        <v>0</v>
      </c>
      <c r="E14" s="50">
        <v>0</v>
      </c>
      <c r="F14" s="50">
        <v>0</v>
      </c>
      <c r="G14" s="50">
        <v>0</v>
      </c>
      <c r="H14" s="51">
        <v>0</v>
      </c>
    </row>
    <row r="15" spans="2:9" x14ac:dyDescent="0.2">
      <c r="B15" s="13" t="s">
        <v>14</v>
      </c>
      <c r="C15" s="14">
        <f t="shared" ref="C15:H15" si="0">SUM(C7:C14)</f>
        <v>0</v>
      </c>
      <c r="D15" s="14">
        <f t="shared" si="0"/>
        <v>0</v>
      </c>
      <c r="E15" s="14">
        <f t="shared" si="0"/>
        <v>0</v>
      </c>
      <c r="F15" s="14">
        <f t="shared" si="0"/>
        <v>0</v>
      </c>
      <c r="G15" s="14">
        <f t="shared" si="0"/>
        <v>0</v>
      </c>
      <c r="H15" s="15">
        <f t="shared" si="0"/>
        <v>0</v>
      </c>
    </row>
    <row r="16" spans="2:9" ht="6.75" customHeight="1" x14ac:dyDescent="0.2">
      <c r="B16" s="10"/>
      <c r="C16" s="8"/>
      <c r="D16" s="8"/>
      <c r="E16" s="8"/>
      <c r="F16" s="8"/>
      <c r="G16" s="8"/>
      <c r="H16" s="11"/>
    </row>
    <row r="17" spans="2:11" x14ac:dyDescent="0.2">
      <c r="B17" s="13"/>
      <c r="C17" s="16"/>
      <c r="D17" s="25" t="s">
        <v>24</v>
      </c>
      <c r="E17" s="14">
        <f>SUM(D15:E15)</f>
        <v>0</v>
      </c>
      <c r="F17" s="16"/>
      <c r="G17" s="25" t="s">
        <v>22</v>
      </c>
      <c r="H17" s="15">
        <f>SUM(G15:H15)</f>
        <v>0</v>
      </c>
    </row>
    <row r="18" spans="2:11" x14ac:dyDescent="0.2">
      <c r="B18" s="13"/>
      <c r="C18" s="16"/>
      <c r="D18" s="25" t="s">
        <v>25</v>
      </c>
      <c r="E18" s="14">
        <f>SUM(C15*0.1)</f>
        <v>0</v>
      </c>
      <c r="F18" s="16"/>
      <c r="G18" s="25" t="s">
        <v>23</v>
      </c>
      <c r="H18" s="15">
        <f>SUM(F15/0.75)-F15</f>
        <v>0</v>
      </c>
    </row>
    <row r="19" spans="2:11" ht="4.5" customHeight="1" x14ac:dyDescent="0.2">
      <c r="B19" s="13"/>
      <c r="C19" s="16"/>
      <c r="D19" s="16"/>
      <c r="E19" s="14"/>
      <c r="F19" s="16"/>
      <c r="G19" s="16"/>
      <c r="H19" s="15"/>
      <c r="K19" s="5"/>
    </row>
    <row r="20" spans="2:11" x14ac:dyDescent="0.2">
      <c r="B20" s="13"/>
      <c r="C20" s="16"/>
      <c r="D20" s="16"/>
      <c r="E20" s="14"/>
      <c r="F20" s="16"/>
      <c r="G20" s="25" t="s">
        <v>17</v>
      </c>
      <c r="H20" s="15">
        <f>SUM(F15/0.75)*0.1</f>
        <v>0</v>
      </c>
      <c r="K20" s="5"/>
    </row>
    <row r="21" spans="2:11" ht="8.25" customHeight="1" thickBot="1" x14ac:dyDescent="0.25">
      <c r="B21" s="13"/>
      <c r="C21" s="38"/>
      <c r="D21" s="38"/>
      <c r="E21" s="21"/>
      <c r="F21" s="38"/>
      <c r="G21" s="39"/>
      <c r="H21" s="15"/>
      <c r="K21" s="5"/>
    </row>
    <row r="22" spans="2:11" ht="7.5" customHeight="1" x14ac:dyDescent="0.2">
      <c r="B22" s="13"/>
      <c r="C22" s="16"/>
      <c r="D22" s="16"/>
      <c r="E22" s="14"/>
      <c r="F22" s="16"/>
      <c r="G22" s="16"/>
      <c r="H22" s="15"/>
      <c r="J22" s="5"/>
    </row>
    <row r="23" spans="2:11" x14ac:dyDescent="0.2">
      <c r="B23" s="13"/>
      <c r="C23" s="25" t="s">
        <v>29</v>
      </c>
      <c r="D23" s="98">
        <f>SUM(D15+E15)/0.1</f>
        <v>0</v>
      </c>
      <c r="E23" s="36"/>
      <c r="F23" s="25" t="s">
        <v>30</v>
      </c>
      <c r="G23" s="98">
        <f>SUM(G15+H15)*100/25-(G15+H15)</f>
        <v>0</v>
      </c>
      <c r="H23" s="15"/>
    </row>
    <row r="24" spans="2:11" x14ac:dyDescent="0.2">
      <c r="B24" s="34"/>
      <c r="C24" s="43" t="s">
        <v>28</v>
      </c>
      <c r="D24" s="98"/>
      <c r="E24" s="14"/>
      <c r="F24" s="43" t="s">
        <v>28</v>
      </c>
      <c r="G24" s="98"/>
      <c r="H24" s="15"/>
    </row>
    <row r="25" spans="2:11" x14ac:dyDescent="0.2">
      <c r="B25" s="17"/>
      <c r="C25" s="18"/>
      <c r="D25" s="9"/>
      <c r="E25" s="9"/>
      <c r="F25" s="8"/>
      <c r="G25" s="9"/>
      <c r="H25" s="12"/>
    </row>
    <row r="26" spans="2:11" x14ac:dyDescent="0.2">
      <c r="B26" s="10"/>
      <c r="C26" s="25" t="s">
        <v>26</v>
      </c>
      <c r="D26" s="14">
        <f>IF(C15&lt;=D23,C15,D23)</f>
        <v>0</v>
      </c>
      <c r="E26" s="9"/>
      <c r="F26" s="25" t="s">
        <v>27</v>
      </c>
      <c r="G26" s="14">
        <f>IF(F15&lt;=G23,F15,G23)</f>
        <v>0</v>
      </c>
      <c r="H26" s="12"/>
    </row>
    <row r="27" spans="2:11" ht="8.25" customHeight="1" thickBot="1" x14ac:dyDescent="0.25">
      <c r="B27" s="10"/>
      <c r="C27" s="25"/>
      <c r="D27" s="21"/>
      <c r="E27" s="22"/>
      <c r="F27" s="39"/>
      <c r="G27" s="14"/>
      <c r="H27" s="12"/>
    </row>
    <row r="28" spans="2:11" ht="6.75" customHeight="1" x14ac:dyDescent="0.2">
      <c r="B28" s="10"/>
      <c r="C28" s="25"/>
      <c r="D28" s="14"/>
      <c r="E28" s="9"/>
      <c r="F28" s="25"/>
      <c r="G28" s="14"/>
      <c r="H28" s="12"/>
    </row>
    <row r="29" spans="2:11" x14ac:dyDescent="0.2">
      <c r="B29" s="10"/>
      <c r="C29" s="25"/>
      <c r="D29" s="14"/>
      <c r="E29" s="37" t="s">
        <v>34</v>
      </c>
      <c r="F29" s="36">
        <f>SUM(C15+F15)</f>
        <v>0</v>
      </c>
      <c r="G29" s="14"/>
      <c r="H29" s="12"/>
    </row>
    <row r="30" spans="2:11" ht="6.75" customHeight="1" x14ac:dyDescent="0.2">
      <c r="B30" s="10"/>
      <c r="C30" s="25"/>
      <c r="D30" s="14"/>
      <c r="E30" s="14"/>
      <c r="F30" s="35"/>
      <c r="G30" s="14"/>
      <c r="H30" s="12"/>
    </row>
    <row r="31" spans="2:11" x14ac:dyDescent="0.2">
      <c r="B31" s="10"/>
      <c r="C31" s="25"/>
      <c r="E31" s="37" t="s">
        <v>31</v>
      </c>
      <c r="F31" s="36">
        <f>SUM(D26+G26)</f>
        <v>0</v>
      </c>
      <c r="G31" s="14"/>
      <c r="H31" s="12"/>
    </row>
    <row r="32" spans="2:11" ht="6" customHeight="1" thickBot="1" x14ac:dyDescent="0.25">
      <c r="B32" s="19"/>
      <c r="C32" s="20"/>
      <c r="D32" s="21"/>
      <c r="E32" s="22"/>
      <c r="F32" s="23"/>
      <c r="G32" s="21"/>
      <c r="H32" s="24"/>
    </row>
    <row r="33" spans="2:8" ht="4.5" customHeight="1" x14ac:dyDescent="0.2">
      <c r="C33" s="7"/>
      <c r="D33" s="6"/>
      <c r="E33" s="5"/>
      <c r="G33" s="6"/>
      <c r="H33" s="5"/>
    </row>
    <row r="34" spans="2:8" x14ac:dyDescent="0.2">
      <c r="B34" s="40" t="s">
        <v>33</v>
      </c>
      <c r="C34" s="7"/>
      <c r="D34" s="6"/>
      <c r="E34" s="5"/>
      <c r="G34" s="6"/>
      <c r="H34" s="5"/>
    </row>
    <row r="35" spans="2:8" x14ac:dyDescent="0.2">
      <c r="B35" s="41" t="s">
        <v>32</v>
      </c>
      <c r="C35" s="7"/>
      <c r="D35" s="6"/>
      <c r="E35" s="5"/>
      <c r="G35" s="6"/>
      <c r="H35" s="5"/>
    </row>
    <row r="36" spans="2:8" x14ac:dyDescent="0.2">
      <c r="B36" s="41" t="s">
        <v>18</v>
      </c>
    </row>
    <row r="38" spans="2:8" ht="16.5" customHeight="1" x14ac:dyDescent="0.2">
      <c r="B38" s="33" t="s">
        <v>21</v>
      </c>
    </row>
    <row r="39" spans="2:8" ht="51.75" customHeight="1" x14ac:dyDescent="0.2">
      <c r="B39" s="96" t="s">
        <v>61</v>
      </c>
      <c r="C39" s="96"/>
      <c r="D39" s="96"/>
      <c r="E39" s="96"/>
      <c r="F39" s="96"/>
      <c r="G39" s="96"/>
      <c r="H39" s="96"/>
    </row>
    <row r="40" spans="2:8" ht="3.75" customHeight="1" x14ac:dyDescent="0.2">
      <c r="B40" s="97"/>
      <c r="C40" s="97"/>
      <c r="D40" s="97"/>
      <c r="E40" s="97"/>
      <c r="F40" s="97"/>
      <c r="G40" s="97"/>
      <c r="H40" s="97"/>
    </row>
    <row r="41" spans="2:8" ht="43.5" customHeight="1" x14ac:dyDescent="0.2">
      <c r="B41" s="96" t="s">
        <v>15</v>
      </c>
      <c r="C41" s="96"/>
      <c r="D41" s="96"/>
      <c r="E41" s="96"/>
      <c r="F41" s="96"/>
      <c r="G41" s="96"/>
      <c r="H41" s="96"/>
    </row>
    <row r="42" spans="2:8" ht="15" customHeight="1" x14ac:dyDescent="0.2"/>
    <row r="43" spans="2:8" x14ac:dyDescent="0.2">
      <c r="B43" s="4" t="s">
        <v>19</v>
      </c>
      <c r="C43" s="93"/>
      <c r="D43" s="93"/>
      <c r="E43" s="4" t="s">
        <v>20</v>
      </c>
      <c r="F43" s="52"/>
      <c r="G43" s="8"/>
    </row>
    <row r="44" spans="2:8" x14ac:dyDescent="0.2">
      <c r="B44" s="4"/>
      <c r="C44" s="88"/>
      <c r="D44" s="8"/>
      <c r="E44" s="25"/>
      <c r="F44" s="88"/>
      <c r="G44" s="8"/>
    </row>
    <row r="45" spans="2:8" x14ac:dyDescent="0.2">
      <c r="B45" s="8"/>
      <c r="C45" s="8"/>
      <c r="D45" s="8"/>
      <c r="E45" s="8"/>
      <c r="F45" s="8"/>
      <c r="G45" s="8"/>
      <c r="H45" s="8"/>
    </row>
    <row r="46" spans="2:8" ht="13.5" x14ac:dyDescent="0.25">
      <c r="B46" s="89"/>
      <c r="C46" s="8"/>
      <c r="D46" s="8"/>
      <c r="E46" s="8"/>
      <c r="F46" s="8"/>
      <c r="G46" s="81" t="s">
        <v>58</v>
      </c>
      <c r="H46" s="82"/>
    </row>
    <row r="47" spans="2:8" ht="25.5" customHeight="1" x14ac:dyDescent="0.25">
      <c r="B47" s="89"/>
      <c r="C47" s="90"/>
      <c r="D47" s="90"/>
      <c r="E47" s="8"/>
      <c r="G47" s="83" t="s">
        <v>20</v>
      </c>
      <c r="H47" s="82"/>
    </row>
  </sheetData>
  <mergeCells count="8">
    <mergeCell ref="C43:D43"/>
    <mergeCell ref="C1:G1"/>
    <mergeCell ref="C2:G2"/>
    <mergeCell ref="B41:H41"/>
    <mergeCell ref="B40:H40"/>
    <mergeCell ref="D23:D24"/>
    <mergeCell ref="G23:G24"/>
    <mergeCell ref="B39:H39"/>
  </mergeCells>
  <phoneticPr fontId="1" type="noConversion"/>
  <conditionalFormatting sqref="H20">
    <cfRule type="cellIs" dxfId="14" priority="1" stopIfTrue="1" operator="greaterThan">
      <formula>$G$15</formula>
    </cfRule>
  </conditionalFormatting>
  <conditionalFormatting sqref="G15">
    <cfRule type="cellIs" dxfId="13" priority="2" stopIfTrue="1" operator="lessThan">
      <formula>$H$20</formula>
    </cfRule>
  </conditionalFormatting>
  <conditionalFormatting sqref="E17">
    <cfRule type="cellIs" dxfId="12" priority="3" stopIfTrue="1" operator="lessThan">
      <formula>$E$18</formula>
    </cfRule>
  </conditionalFormatting>
  <conditionalFormatting sqref="H17">
    <cfRule type="cellIs" dxfId="11" priority="4" stopIfTrue="1" operator="lessThan">
      <formula>$H$18</formula>
    </cfRule>
  </conditionalFormatting>
  <printOptions horizontalCentered="1"/>
  <pageMargins left="0.25" right="0.25" top="0.25" bottom="0.25" header="0" footer="0"/>
  <pageSetup scale="91" orientation="landscape" verticalDpi="4"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view="pageBreakPreview" zoomScale="75" zoomScaleNormal="100" workbookViewId="0">
      <selection activeCell="C1" sqref="C1:G1"/>
    </sheetView>
  </sheetViews>
  <sheetFormatPr defaultColWidth="21.42578125" defaultRowHeight="12.75" x14ac:dyDescent="0.2"/>
  <cols>
    <col min="1" max="1" width="3.5703125" style="1" customWidth="1"/>
    <col min="2" max="2" width="21.42578125" style="1" customWidth="1"/>
    <col min="3" max="8" width="17.7109375" style="1" customWidth="1"/>
    <col min="9" max="9" width="3.85546875" style="1" customWidth="1"/>
    <col min="10" max="16384" width="21.42578125" style="1"/>
  </cols>
  <sheetData>
    <row r="1" spans="2:9" ht="21" thickBot="1" x14ac:dyDescent="0.35">
      <c r="C1" s="94" t="s">
        <v>65</v>
      </c>
      <c r="D1" s="94"/>
      <c r="E1" s="94"/>
      <c r="F1" s="94"/>
      <c r="G1" s="94"/>
      <c r="H1" s="55" t="s">
        <v>59</v>
      </c>
      <c r="I1" s="54"/>
    </row>
    <row r="2" spans="2:9" ht="18.75" x14ac:dyDescent="0.3">
      <c r="C2" s="95" t="s">
        <v>64</v>
      </c>
      <c r="D2" s="95"/>
      <c r="E2" s="95"/>
      <c r="F2" s="95"/>
      <c r="G2" s="95"/>
      <c r="H2" s="42"/>
    </row>
    <row r="3" spans="2:9" s="45" customFormat="1" ht="6.75" customHeight="1" x14ac:dyDescent="0.25">
      <c r="H3" s="44"/>
    </row>
    <row r="4" spans="2:9" s="47" customFormat="1" ht="15" customHeight="1" thickBot="1" x14ac:dyDescent="0.3">
      <c r="B4" s="46" t="s">
        <v>46</v>
      </c>
      <c r="C4" s="84">
        <f>'Approved Budget'!$C$3</f>
        <v>0</v>
      </c>
      <c r="F4" s="46" t="s">
        <v>47</v>
      </c>
      <c r="G4" s="84">
        <f>'Approved Budget'!$H$4</f>
        <v>0</v>
      </c>
      <c r="H4" s="46" t="s">
        <v>45</v>
      </c>
    </row>
    <row r="5" spans="2:9" s="3" customFormat="1" ht="24.75" customHeight="1" x14ac:dyDescent="0.2">
      <c r="B5" s="26" t="s">
        <v>1</v>
      </c>
      <c r="C5" s="27" t="s">
        <v>0</v>
      </c>
      <c r="D5" s="27" t="s">
        <v>2</v>
      </c>
      <c r="E5" s="27" t="s">
        <v>3</v>
      </c>
      <c r="F5" s="27" t="s">
        <v>4</v>
      </c>
      <c r="G5" s="27" t="s">
        <v>16</v>
      </c>
      <c r="H5" s="28" t="s">
        <v>5</v>
      </c>
    </row>
    <row r="6" spans="2:9" x14ac:dyDescent="0.2">
      <c r="B6" s="10"/>
      <c r="C6" s="8"/>
      <c r="D6" s="8"/>
      <c r="E6" s="8"/>
      <c r="F6" s="8"/>
      <c r="G6" s="8"/>
      <c r="H6" s="11"/>
    </row>
    <row r="7" spans="2:9" x14ac:dyDescent="0.2">
      <c r="B7" s="75" t="s">
        <v>6</v>
      </c>
      <c r="C7" s="48">
        <v>0</v>
      </c>
      <c r="D7" s="48">
        <v>0</v>
      </c>
      <c r="E7" s="48">
        <v>0</v>
      </c>
      <c r="F7" s="48">
        <v>0</v>
      </c>
      <c r="G7" s="48">
        <v>0</v>
      </c>
      <c r="H7" s="49">
        <v>0</v>
      </c>
    </row>
    <row r="8" spans="2:9" x14ac:dyDescent="0.2">
      <c r="B8" s="76" t="s">
        <v>7</v>
      </c>
      <c r="C8" s="50">
        <v>0</v>
      </c>
      <c r="D8" s="50">
        <v>0</v>
      </c>
      <c r="E8" s="50">
        <v>0</v>
      </c>
      <c r="F8" s="50">
        <v>0</v>
      </c>
      <c r="G8" s="50">
        <v>0</v>
      </c>
      <c r="H8" s="51">
        <v>0</v>
      </c>
    </row>
    <row r="9" spans="2:9" x14ac:dyDescent="0.2">
      <c r="B9" s="76" t="s">
        <v>8</v>
      </c>
      <c r="C9" s="50">
        <v>0</v>
      </c>
      <c r="D9" s="50">
        <v>0</v>
      </c>
      <c r="E9" s="50">
        <v>0</v>
      </c>
      <c r="F9" s="50">
        <v>0</v>
      </c>
      <c r="G9" s="50">
        <v>0</v>
      </c>
      <c r="H9" s="51">
        <v>0</v>
      </c>
    </row>
    <row r="10" spans="2:9" x14ac:dyDescent="0.2">
      <c r="B10" s="76" t="s">
        <v>9</v>
      </c>
      <c r="C10" s="50">
        <v>0</v>
      </c>
      <c r="D10" s="50">
        <v>0</v>
      </c>
      <c r="E10" s="50">
        <v>0</v>
      </c>
      <c r="F10" s="50">
        <v>0</v>
      </c>
      <c r="G10" s="50">
        <v>0</v>
      </c>
      <c r="H10" s="51">
        <v>0</v>
      </c>
    </row>
    <row r="11" spans="2:9" x14ac:dyDescent="0.2">
      <c r="B11" s="76" t="s">
        <v>10</v>
      </c>
      <c r="C11" s="50">
        <v>0</v>
      </c>
      <c r="D11" s="50">
        <v>0</v>
      </c>
      <c r="E11" s="50">
        <v>0</v>
      </c>
      <c r="F11" s="50">
        <v>0</v>
      </c>
      <c r="G11" s="50">
        <v>0</v>
      </c>
      <c r="H11" s="51">
        <v>0</v>
      </c>
    </row>
    <row r="12" spans="2:9" x14ac:dyDescent="0.2">
      <c r="B12" s="76" t="s">
        <v>11</v>
      </c>
      <c r="C12" s="50">
        <v>0</v>
      </c>
      <c r="D12" s="50">
        <v>0</v>
      </c>
      <c r="E12" s="50">
        <v>0</v>
      </c>
      <c r="F12" s="50">
        <v>0</v>
      </c>
      <c r="G12" s="50">
        <v>0</v>
      </c>
      <c r="H12" s="51">
        <v>0</v>
      </c>
    </row>
    <row r="13" spans="2:9" x14ac:dyDescent="0.2">
      <c r="B13" s="76" t="s">
        <v>12</v>
      </c>
      <c r="C13" s="50">
        <v>0</v>
      </c>
      <c r="D13" s="50">
        <v>0</v>
      </c>
      <c r="E13" s="50">
        <v>0</v>
      </c>
      <c r="F13" s="50">
        <v>0</v>
      </c>
      <c r="G13" s="50">
        <v>0</v>
      </c>
      <c r="H13" s="51">
        <v>0</v>
      </c>
    </row>
    <row r="14" spans="2:9" x14ac:dyDescent="0.2">
      <c r="B14" s="76" t="s">
        <v>13</v>
      </c>
      <c r="C14" s="50">
        <v>0</v>
      </c>
      <c r="D14" s="50">
        <v>0</v>
      </c>
      <c r="E14" s="50">
        <v>0</v>
      </c>
      <c r="F14" s="50">
        <v>0</v>
      </c>
      <c r="G14" s="50">
        <v>0</v>
      </c>
      <c r="H14" s="51">
        <v>0</v>
      </c>
    </row>
    <row r="15" spans="2:9" x14ac:dyDescent="0.2">
      <c r="B15" s="13" t="s">
        <v>14</v>
      </c>
      <c r="C15" s="14">
        <f t="shared" ref="C15:H15" si="0">SUM(C7:C14)</f>
        <v>0</v>
      </c>
      <c r="D15" s="14">
        <f t="shared" si="0"/>
        <v>0</v>
      </c>
      <c r="E15" s="14">
        <f t="shared" si="0"/>
        <v>0</v>
      </c>
      <c r="F15" s="14">
        <f t="shared" si="0"/>
        <v>0</v>
      </c>
      <c r="G15" s="14">
        <f t="shared" si="0"/>
        <v>0</v>
      </c>
      <c r="H15" s="15">
        <f t="shared" si="0"/>
        <v>0</v>
      </c>
    </row>
    <row r="16" spans="2:9" ht="6.75" customHeight="1" x14ac:dyDescent="0.2">
      <c r="B16" s="10"/>
      <c r="C16" s="8"/>
      <c r="D16" s="8"/>
      <c r="E16" s="8"/>
      <c r="F16" s="8"/>
      <c r="G16" s="8"/>
      <c r="H16" s="11"/>
    </row>
    <row r="17" spans="2:11" x14ac:dyDescent="0.2">
      <c r="B17" s="13"/>
      <c r="C17" s="16"/>
      <c r="D17" s="25" t="s">
        <v>24</v>
      </c>
      <c r="E17" s="14">
        <f>SUM(D15:E15)</f>
        <v>0</v>
      </c>
      <c r="F17" s="16"/>
      <c r="G17" s="25" t="s">
        <v>22</v>
      </c>
      <c r="H17" s="15">
        <f>SUM(G15:H15)</f>
        <v>0</v>
      </c>
    </row>
    <row r="18" spans="2:11" x14ac:dyDescent="0.2">
      <c r="B18" s="13"/>
      <c r="C18" s="16"/>
      <c r="D18" s="25" t="s">
        <v>25</v>
      </c>
      <c r="E18" s="14">
        <f>SUM(C15*0.1)</f>
        <v>0</v>
      </c>
      <c r="F18" s="16"/>
      <c r="G18" s="25" t="s">
        <v>23</v>
      </c>
      <c r="H18" s="15">
        <f>SUM(F15/0.75)-F15</f>
        <v>0</v>
      </c>
    </row>
    <row r="19" spans="2:11" ht="4.5" customHeight="1" x14ac:dyDescent="0.2">
      <c r="B19" s="13"/>
      <c r="C19" s="16"/>
      <c r="D19" s="16"/>
      <c r="E19" s="14"/>
      <c r="F19" s="16"/>
      <c r="G19" s="16"/>
      <c r="H19" s="15"/>
      <c r="K19" s="5"/>
    </row>
    <row r="20" spans="2:11" x14ac:dyDescent="0.2">
      <c r="B20" s="13"/>
      <c r="C20" s="16"/>
      <c r="D20" s="16"/>
      <c r="E20" s="14"/>
      <c r="F20" s="16"/>
      <c r="G20" s="25" t="s">
        <v>17</v>
      </c>
      <c r="H20" s="15">
        <f>SUM(F15/0.75)*0.1</f>
        <v>0</v>
      </c>
      <c r="K20" s="5"/>
    </row>
    <row r="21" spans="2:11" ht="8.25" customHeight="1" thickBot="1" x14ac:dyDescent="0.25">
      <c r="B21" s="13"/>
      <c r="C21" s="38"/>
      <c r="D21" s="38"/>
      <c r="E21" s="21"/>
      <c r="F21" s="38"/>
      <c r="G21" s="39"/>
      <c r="H21" s="15"/>
      <c r="K21" s="5"/>
    </row>
    <row r="22" spans="2:11" ht="7.5" customHeight="1" x14ac:dyDescent="0.2">
      <c r="B22" s="13"/>
      <c r="C22" s="16"/>
      <c r="D22" s="16"/>
      <c r="E22" s="14"/>
      <c r="F22" s="16"/>
      <c r="G22" s="16"/>
      <c r="H22" s="15"/>
      <c r="J22" s="5"/>
    </row>
    <row r="23" spans="2:11" x14ac:dyDescent="0.2">
      <c r="B23" s="13"/>
      <c r="C23" s="25" t="s">
        <v>29</v>
      </c>
      <c r="D23" s="98">
        <f>SUM(D15+E15)/0.1</f>
        <v>0</v>
      </c>
      <c r="E23" s="36"/>
      <c r="F23" s="25" t="s">
        <v>30</v>
      </c>
      <c r="G23" s="98">
        <f>SUM(G15+H15)*100/25-(G15+H15)</f>
        <v>0</v>
      </c>
      <c r="H23" s="15"/>
    </row>
    <row r="24" spans="2:11" x14ac:dyDescent="0.2">
      <c r="B24" s="34"/>
      <c r="C24" s="43" t="s">
        <v>28</v>
      </c>
      <c r="D24" s="98"/>
      <c r="E24" s="14"/>
      <c r="F24" s="43" t="s">
        <v>28</v>
      </c>
      <c r="G24" s="98"/>
      <c r="H24" s="15"/>
    </row>
    <row r="25" spans="2:11" x14ac:dyDescent="0.2">
      <c r="B25" s="17"/>
      <c r="C25" s="18"/>
      <c r="D25" s="9"/>
      <c r="E25" s="9"/>
      <c r="F25" s="8"/>
      <c r="G25" s="9"/>
      <c r="H25" s="12"/>
    </row>
    <row r="26" spans="2:11" x14ac:dyDescent="0.2">
      <c r="B26" s="10"/>
      <c r="C26" s="25" t="s">
        <v>26</v>
      </c>
      <c r="D26" s="14">
        <f>IF(C15&lt;=D23,C15,D23)</f>
        <v>0</v>
      </c>
      <c r="E26" s="9"/>
      <c r="F26" s="25" t="s">
        <v>27</v>
      </c>
      <c r="G26" s="14">
        <f>IF(F15&lt;=G23,F15,G23)</f>
        <v>0</v>
      </c>
      <c r="H26" s="12"/>
    </row>
    <row r="27" spans="2:11" ht="8.25" customHeight="1" thickBot="1" x14ac:dyDescent="0.25">
      <c r="B27" s="10"/>
      <c r="C27" s="25"/>
      <c r="D27" s="21"/>
      <c r="E27" s="22"/>
      <c r="F27" s="39"/>
      <c r="G27" s="14"/>
      <c r="H27" s="12"/>
    </row>
    <row r="28" spans="2:11" ht="6.75" customHeight="1" x14ac:dyDescent="0.2">
      <c r="B28" s="10"/>
      <c r="C28" s="25"/>
      <c r="D28" s="14"/>
      <c r="E28" s="9"/>
      <c r="F28" s="25"/>
      <c r="G28" s="14"/>
      <c r="H28" s="12"/>
    </row>
    <row r="29" spans="2:11" x14ac:dyDescent="0.2">
      <c r="B29" s="10"/>
      <c r="C29" s="25"/>
      <c r="D29" s="14"/>
      <c r="E29" s="37" t="s">
        <v>34</v>
      </c>
      <c r="F29" s="36">
        <f>SUM(C15+F15)</f>
        <v>0</v>
      </c>
      <c r="G29" s="14"/>
      <c r="H29" s="12"/>
    </row>
    <row r="30" spans="2:11" ht="6.75" customHeight="1" x14ac:dyDescent="0.2">
      <c r="B30" s="10"/>
      <c r="C30" s="25"/>
      <c r="D30" s="14"/>
      <c r="E30" s="14"/>
      <c r="F30" s="35"/>
      <c r="G30" s="14"/>
      <c r="H30" s="12"/>
    </row>
    <row r="31" spans="2:11" x14ac:dyDescent="0.2">
      <c r="B31" s="10"/>
      <c r="C31" s="25"/>
      <c r="E31" s="37" t="s">
        <v>31</v>
      </c>
      <c r="F31" s="36">
        <f>SUM(D26+G26)</f>
        <v>0</v>
      </c>
      <c r="G31" s="14"/>
      <c r="H31" s="12"/>
    </row>
    <row r="32" spans="2:11" ht="6" customHeight="1" thickBot="1" x14ac:dyDescent="0.25">
      <c r="B32" s="19"/>
      <c r="C32" s="20"/>
      <c r="D32" s="21"/>
      <c r="E32" s="22"/>
      <c r="F32" s="23"/>
      <c r="G32" s="21"/>
      <c r="H32" s="24"/>
    </row>
    <row r="33" spans="2:8" ht="4.5" customHeight="1" x14ac:dyDescent="0.2">
      <c r="C33" s="7"/>
      <c r="D33" s="6"/>
      <c r="E33" s="5"/>
      <c r="G33" s="6"/>
      <c r="H33" s="5"/>
    </row>
    <row r="34" spans="2:8" x14ac:dyDescent="0.2">
      <c r="B34" s="40" t="s">
        <v>33</v>
      </c>
      <c r="C34" s="7"/>
      <c r="D34" s="6"/>
      <c r="E34" s="5"/>
      <c r="G34" s="6"/>
      <c r="H34" s="5"/>
    </row>
    <row r="35" spans="2:8" x14ac:dyDescent="0.2">
      <c r="B35" s="41" t="s">
        <v>32</v>
      </c>
      <c r="C35" s="7"/>
      <c r="D35" s="6"/>
      <c r="E35" s="5"/>
      <c r="G35" s="6"/>
      <c r="H35" s="5"/>
    </row>
    <row r="36" spans="2:8" x14ac:dyDescent="0.2">
      <c r="B36" s="41" t="s">
        <v>18</v>
      </c>
    </row>
    <row r="38" spans="2:8" ht="16.5" customHeight="1" x14ac:dyDescent="0.2">
      <c r="B38" s="33" t="s">
        <v>21</v>
      </c>
    </row>
    <row r="39" spans="2:8" ht="51.75" customHeight="1" x14ac:dyDescent="0.2">
      <c r="B39" s="96" t="s">
        <v>61</v>
      </c>
      <c r="C39" s="96"/>
      <c r="D39" s="96"/>
      <c r="E39" s="96"/>
      <c r="F39" s="96"/>
      <c r="G39" s="96"/>
      <c r="H39" s="96"/>
    </row>
    <row r="40" spans="2:8" ht="3.75" customHeight="1" x14ac:dyDescent="0.2">
      <c r="B40" s="97"/>
      <c r="C40" s="97"/>
      <c r="D40" s="97"/>
      <c r="E40" s="97"/>
      <c r="F40" s="97"/>
      <c r="G40" s="97"/>
      <c r="H40" s="97"/>
    </row>
    <row r="41" spans="2:8" ht="43.5" customHeight="1" x14ac:dyDescent="0.2">
      <c r="B41" s="96" t="s">
        <v>15</v>
      </c>
      <c r="C41" s="96"/>
      <c r="D41" s="96"/>
      <c r="E41" s="96"/>
      <c r="F41" s="96"/>
      <c r="G41" s="96"/>
      <c r="H41" s="96"/>
    </row>
    <row r="42" spans="2:8" ht="15" customHeight="1" x14ac:dyDescent="0.2"/>
    <row r="43" spans="2:8" x14ac:dyDescent="0.2">
      <c r="B43" s="4" t="s">
        <v>19</v>
      </c>
      <c r="C43" s="93"/>
      <c r="D43" s="93"/>
      <c r="E43" s="4" t="s">
        <v>20</v>
      </c>
      <c r="F43" s="52"/>
      <c r="G43" s="8"/>
    </row>
    <row r="44" spans="2:8" x14ac:dyDescent="0.2">
      <c r="B44" s="4"/>
      <c r="C44" s="88"/>
      <c r="D44" s="8"/>
      <c r="E44" s="25"/>
      <c r="F44" s="88"/>
      <c r="G44" s="8"/>
    </row>
    <row r="45" spans="2:8" x14ac:dyDescent="0.2">
      <c r="B45" s="8"/>
      <c r="C45" s="8"/>
      <c r="D45" s="8"/>
      <c r="E45" s="8"/>
      <c r="F45" s="8"/>
      <c r="G45" s="8"/>
      <c r="H45" s="8"/>
    </row>
    <row r="46" spans="2:8" ht="13.5" x14ac:dyDescent="0.25">
      <c r="B46" s="89"/>
      <c r="C46" s="8"/>
      <c r="D46" s="8"/>
      <c r="E46" s="8"/>
      <c r="F46" s="8"/>
      <c r="G46" s="81" t="s">
        <v>58</v>
      </c>
      <c r="H46" s="82"/>
    </row>
    <row r="47" spans="2:8" ht="25.5" customHeight="1" x14ac:dyDescent="0.25">
      <c r="B47" s="89"/>
      <c r="C47" s="90"/>
      <c r="D47" s="90"/>
      <c r="E47" s="8"/>
      <c r="G47" s="83" t="s">
        <v>20</v>
      </c>
      <c r="H47" s="82"/>
    </row>
  </sheetData>
  <mergeCells count="8">
    <mergeCell ref="C43:D43"/>
    <mergeCell ref="C1:G1"/>
    <mergeCell ref="C2:G2"/>
    <mergeCell ref="B41:H41"/>
    <mergeCell ref="B40:H40"/>
    <mergeCell ref="D23:D24"/>
    <mergeCell ref="G23:G24"/>
    <mergeCell ref="B39:H39"/>
  </mergeCells>
  <phoneticPr fontId="1" type="noConversion"/>
  <conditionalFormatting sqref="H20">
    <cfRule type="cellIs" dxfId="10" priority="1" stopIfTrue="1" operator="greaterThan">
      <formula>$G$15</formula>
    </cfRule>
  </conditionalFormatting>
  <conditionalFormatting sqref="G15">
    <cfRule type="cellIs" dxfId="9" priority="2" stopIfTrue="1" operator="lessThan">
      <formula>$H$20</formula>
    </cfRule>
  </conditionalFormatting>
  <conditionalFormatting sqref="E17">
    <cfRule type="cellIs" dxfId="8" priority="3" stopIfTrue="1" operator="lessThan">
      <formula>$E$18</formula>
    </cfRule>
  </conditionalFormatting>
  <conditionalFormatting sqref="H17">
    <cfRule type="cellIs" dxfId="7" priority="4" stopIfTrue="1" operator="lessThan">
      <formula>$H$18</formula>
    </cfRule>
  </conditionalFormatting>
  <printOptions horizontalCentered="1"/>
  <pageMargins left="0.25" right="0.25" top="0.25" bottom="0.25" header="0" footer="0"/>
  <pageSetup scale="91" orientation="landscape" verticalDpi="4"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view="pageBreakPreview" zoomScaleNormal="100" zoomScaleSheetLayoutView="100" workbookViewId="0">
      <selection activeCell="C1" sqref="C1:G1"/>
    </sheetView>
  </sheetViews>
  <sheetFormatPr defaultColWidth="21.42578125" defaultRowHeight="12.75" x14ac:dyDescent="0.2"/>
  <cols>
    <col min="1" max="1" width="3.5703125" style="1" customWidth="1"/>
    <col min="2" max="2" width="21.42578125" style="1" customWidth="1"/>
    <col min="3" max="7" width="17.7109375" style="1" customWidth="1"/>
    <col min="8" max="8" width="19.42578125" style="1" bestFit="1" customWidth="1"/>
    <col min="9" max="9" width="3.85546875" style="1" customWidth="1"/>
    <col min="10" max="16384" width="21.42578125" style="1"/>
  </cols>
  <sheetData>
    <row r="1" spans="2:9" ht="21" thickBot="1" x14ac:dyDescent="0.35">
      <c r="C1" s="99" t="s">
        <v>65</v>
      </c>
      <c r="D1" s="99"/>
      <c r="E1" s="99"/>
      <c r="F1" s="99"/>
      <c r="G1" s="99"/>
      <c r="H1" s="55" t="s">
        <v>59</v>
      </c>
      <c r="I1" s="54"/>
    </row>
    <row r="2" spans="2:9" ht="18.75" x14ac:dyDescent="0.3">
      <c r="C2" s="100" t="s">
        <v>62</v>
      </c>
      <c r="D2" s="100"/>
      <c r="E2" s="100"/>
      <c r="F2" s="100"/>
      <c r="G2" s="100"/>
      <c r="H2" s="77"/>
    </row>
    <row r="3" spans="2:9" s="47" customFormat="1" ht="15" customHeight="1" x14ac:dyDescent="0.2">
      <c r="B3" s="46" t="s">
        <v>46</v>
      </c>
      <c r="C3" s="101"/>
      <c r="D3" s="101"/>
      <c r="E3" s="101"/>
      <c r="F3" s="80"/>
      <c r="G3" s="85" t="s">
        <v>60</v>
      </c>
      <c r="H3" s="86"/>
    </row>
    <row r="4" spans="2:9" ht="15" x14ac:dyDescent="0.25">
      <c r="B4" s="46" t="s">
        <v>56</v>
      </c>
      <c r="C4" s="102"/>
      <c r="D4" s="102"/>
      <c r="E4" s="102"/>
      <c r="F4" s="87"/>
      <c r="G4" s="79" t="s">
        <v>47</v>
      </c>
      <c r="H4" s="80"/>
    </row>
    <row r="5" spans="2:9" s="47" customFormat="1" ht="15" customHeight="1" x14ac:dyDescent="0.2">
      <c r="B5" s="46" t="s">
        <v>57</v>
      </c>
      <c r="C5" s="101"/>
      <c r="D5" s="101"/>
      <c r="E5" s="101"/>
      <c r="F5" s="101"/>
      <c r="G5" s="91"/>
      <c r="H5" s="86"/>
    </row>
    <row r="6" spans="2:9" s="45" customFormat="1" ht="15" customHeight="1" thickBot="1" x14ac:dyDescent="0.3">
      <c r="C6" s="78"/>
      <c r="D6" s="78"/>
      <c r="E6" s="78"/>
      <c r="F6" s="78"/>
      <c r="G6" s="78"/>
      <c r="H6" s="79"/>
    </row>
    <row r="7" spans="2:9" s="3" customFormat="1" ht="24.75" customHeight="1" x14ac:dyDescent="0.2">
      <c r="B7" s="26" t="s">
        <v>1</v>
      </c>
      <c r="C7" s="27" t="s">
        <v>0</v>
      </c>
      <c r="D7" s="27" t="s">
        <v>2</v>
      </c>
      <c r="E7" s="27" t="s">
        <v>3</v>
      </c>
      <c r="F7" s="27" t="s">
        <v>4</v>
      </c>
      <c r="G7" s="27" t="s">
        <v>16</v>
      </c>
      <c r="H7" s="28" t="s">
        <v>5</v>
      </c>
    </row>
    <row r="8" spans="2:9" x14ac:dyDescent="0.2">
      <c r="B8" s="10"/>
      <c r="C8" s="8"/>
      <c r="D8" s="8"/>
      <c r="E8" s="8"/>
      <c r="F8" s="8"/>
      <c r="G8" s="8"/>
      <c r="H8" s="11"/>
    </row>
    <row r="9" spans="2:9" x14ac:dyDescent="0.2">
      <c r="B9" s="75" t="s">
        <v>6</v>
      </c>
      <c r="C9" s="48">
        <v>0</v>
      </c>
      <c r="D9" s="48">
        <v>0</v>
      </c>
      <c r="E9" s="48">
        <v>0</v>
      </c>
      <c r="F9" s="48">
        <v>0</v>
      </c>
      <c r="G9" s="48">
        <v>0</v>
      </c>
      <c r="H9" s="49">
        <v>0</v>
      </c>
    </row>
    <row r="10" spans="2:9" x14ac:dyDescent="0.2">
      <c r="B10" s="76" t="s">
        <v>7</v>
      </c>
      <c r="C10" s="48">
        <v>0</v>
      </c>
      <c r="D10" s="48">
        <v>0</v>
      </c>
      <c r="E10" s="48">
        <v>0</v>
      </c>
      <c r="F10" s="48">
        <v>0</v>
      </c>
      <c r="G10" s="48">
        <v>0</v>
      </c>
      <c r="H10" s="49">
        <v>0</v>
      </c>
    </row>
    <row r="11" spans="2:9" x14ac:dyDescent="0.2">
      <c r="B11" s="76" t="s">
        <v>8</v>
      </c>
      <c r="C11" s="48">
        <v>0</v>
      </c>
      <c r="D11" s="48">
        <v>0</v>
      </c>
      <c r="E11" s="48">
        <v>0</v>
      </c>
      <c r="F11" s="48">
        <v>0</v>
      </c>
      <c r="G11" s="48">
        <v>0</v>
      </c>
      <c r="H11" s="49">
        <v>0</v>
      </c>
    </row>
    <row r="12" spans="2:9" x14ac:dyDescent="0.2">
      <c r="B12" s="76" t="s">
        <v>9</v>
      </c>
      <c r="C12" s="48">
        <v>0</v>
      </c>
      <c r="D12" s="48">
        <v>0</v>
      </c>
      <c r="E12" s="48">
        <v>0</v>
      </c>
      <c r="F12" s="48">
        <v>0</v>
      </c>
      <c r="G12" s="48">
        <v>0</v>
      </c>
      <c r="H12" s="49">
        <v>0</v>
      </c>
    </row>
    <row r="13" spans="2:9" x14ac:dyDescent="0.2">
      <c r="B13" s="76" t="s">
        <v>10</v>
      </c>
      <c r="C13" s="48">
        <v>0</v>
      </c>
      <c r="D13" s="48">
        <v>0</v>
      </c>
      <c r="E13" s="48">
        <v>0</v>
      </c>
      <c r="F13" s="48">
        <v>0</v>
      </c>
      <c r="G13" s="48">
        <v>0</v>
      </c>
      <c r="H13" s="49">
        <v>0</v>
      </c>
    </row>
    <row r="14" spans="2:9" x14ac:dyDescent="0.2">
      <c r="B14" s="76" t="s">
        <v>11</v>
      </c>
      <c r="C14" s="48">
        <v>0</v>
      </c>
      <c r="D14" s="48">
        <v>0</v>
      </c>
      <c r="E14" s="48">
        <v>0</v>
      </c>
      <c r="F14" s="48">
        <v>0</v>
      </c>
      <c r="G14" s="48">
        <v>0</v>
      </c>
      <c r="H14" s="49">
        <v>0</v>
      </c>
    </row>
    <row r="15" spans="2:9" x14ac:dyDescent="0.2">
      <c r="B15" s="76" t="s">
        <v>12</v>
      </c>
      <c r="C15" s="48">
        <v>0</v>
      </c>
      <c r="D15" s="48">
        <v>0</v>
      </c>
      <c r="E15" s="48">
        <v>0</v>
      </c>
      <c r="F15" s="48">
        <v>0</v>
      </c>
      <c r="G15" s="48">
        <v>0</v>
      </c>
      <c r="H15" s="49">
        <v>0</v>
      </c>
    </row>
    <row r="16" spans="2:9" x14ac:dyDescent="0.2">
      <c r="B16" s="76" t="s">
        <v>13</v>
      </c>
      <c r="C16" s="48">
        <v>0</v>
      </c>
      <c r="D16" s="48">
        <v>0</v>
      </c>
      <c r="E16" s="48">
        <v>0</v>
      </c>
      <c r="F16" s="48">
        <v>0</v>
      </c>
      <c r="G16" s="48">
        <v>0</v>
      </c>
      <c r="H16" s="49">
        <v>0</v>
      </c>
    </row>
    <row r="17" spans="2:11" x14ac:dyDescent="0.2">
      <c r="B17" s="13" t="s">
        <v>14</v>
      </c>
      <c r="C17" s="56">
        <f t="shared" ref="C17:H17" si="0">SUM(C9:C16)</f>
        <v>0</v>
      </c>
      <c r="D17" s="56">
        <f t="shared" si="0"/>
        <v>0</v>
      </c>
      <c r="E17" s="56">
        <f t="shared" si="0"/>
        <v>0</v>
      </c>
      <c r="F17" s="56">
        <f t="shared" si="0"/>
        <v>0</v>
      </c>
      <c r="G17" s="56">
        <f t="shared" si="0"/>
        <v>0</v>
      </c>
      <c r="H17" s="57">
        <f t="shared" si="0"/>
        <v>0</v>
      </c>
    </row>
    <row r="18" spans="2:11" ht="6.75" customHeight="1" x14ac:dyDescent="0.2">
      <c r="B18" s="10"/>
      <c r="C18" s="58"/>
      <c r="D18" s="58"/>
      <c r="E18" s="58"/>
      <c r="F18" s="58"/>
      <c r="G18" s="58"/>
      <c r="H18" s="59"/>
    </row>
    <row r="19" spans="2:11" x14ac:dyDescent="0.2">
      <c r="B19" s="13"/>
      <c r="C19" s="60"/>
      <c r="D19" s="61" t="s">
        <v>25</v>
      </c>
      <c r="E19" s="56">
        <f>SUM(C17*0.1)</f>
        <v>0</v>
      </c>
      <c r="F19" s="60"/>
      <c r="G19" s="61" t="s">
        <v>23</v>
      </c>
      <c r="H19" s="57">
        <f>SUM(F17/0.75)-F17</f>
        <v>0</v>
      </c>
    </row>
    <row r="20" spans="2:11" ht="4.5" customHeight="1" x14ac:dyDescent="0.2">
      <c r="B20" s="13"/>
      <c r="C20" s="60"/>
      <c r="D20" s="60"/>
      <c r="E20" s="56"/>
      <c r="F20" s="60"/>
      <c r="G20" s="60"/>
      <c r="H20" s="57"/>
      <c r="K20" s="5"/>
    </row>
    <row r="21" spans="2:11" x14ac:dyDescent="0.2">
      <c r="B21" s="13"/>
      <c r="C21" s="60"/>
      <c r="D21" s="60"/>
      <c r="E21" s="56"/>
      <c r="F21" s="60"/>
      <c r="G21" s="61" t="s">
        <v>17</v>
      </c>
      <c r="H21" s="57">
        <f>SUM(F17/0.75)*0.1</f>
        <v>0</v>
      </c>
      <c r="K21" s="5"/>
    </row>
    <row r="22" spans="2:11" ht="8.25" customHeight="1" thickBot="1" x14ac:dyDescent="0.25">
      <c r="B22" s="13"/>
      <c r="C22" s="62"/>
      <c r="D22" s="62"/>
      <c r="E22" s="63"/>
      <c r="F22" s="62"/>
      <c r="G22" s="64"/>
      <c r="H22" s="57"/>
      <c r="K22" s="5"/>
    </row>
    <row r="23" spans="2:11" ht="6.75" customHeight="1" x14ac:dyDescent="0.2">
      <c r="B23" s="10"/>
      <c r="C23" s="61"/>
      <c r="D23" s="56"/>
      <c r="E23" s="65"/>
      <c r="F23" s="61"/>
      <c r="G23" s="56"/>
      <c r="H23" s="66"/>
    </row>
    <row r="24" spans="2:11" x14ac:dyDescent="0.2">
      <c r="B24" s="10"/>
      <c r="C24" s="61"/>
      <c r="D24" s="56"/>
      <c r="E24" s="67" t="s">
        <v>49</v>
      </c>
      <c r="F24" s="68">
        <f>SUM(C17+F17)</f>
        <v>0</v>
      </c>
      <c r="G24" s="56"/>
      <c r="H24" s="66"/>
    </row>
    <row r="25" spans="2:11" ht="6.75" customHeight="1" x14ac:dyDescent="0.2">
      <c r="B25" s="10"/>
      <c r="C25" s="61"/>
      <c r="D25" s="56"/>
      <c r="E25" s="56"/>
      <c r="F25" s="69"/>
      <c r="G25" s="56"/>
      <c r="H25" s="66"/>
    </row>
    <row r="26" spans="2:11" x14ac:dyDescent="0.2">
      <c r="B26" s="10"/>
      <c r="C26" s="61"/>
      <c r="D26" s="70"/>
      <c r="E26" s="67" t="s">
        <v>50</v>
      </c>
      <c r="F26" s="68">
        <f>SUM(D17+E17+G17+H17)</f>
        <v>0</v>
      </c>
      <c r="G26" s="56"/>
      <c r="H26" s="66"/>
    </row>
    <row r="27" spans="2:11" ht="6" customHeight="1" thickBot="1" x14ac:dyDescent="0.25">
      <c r="B27" s="19"/>
      <c r="C27" s="71"/>
      <c r="D27" s="63"/>
      <c r="E27" s="72"/>
      <c r="F27" s="73"/>
      <c r="G27" s="63"/>
      <c r="H27" s="74"/>
    </row>
    <row r="28" spans="2:11" ht="4.5" customHeight="1" x14ac:dyDescent="0.2">
      <c r="C28" s="7"/>
      <c r="D28" s="6"/>
      <c r="E28" s="5"/>
      <c r="G28" s="6"/>
      <c r="H28" s="5"/>
    </row>
    <row r="29" spans="2:11" x14ac:dyDescent="0.2">
      <c r="B29" s="40" t="s">
        <v>33</v>
      </c>
      <c r="C29" s="7"/>
      <c r="D29" s="6"/>
      <c r="E29" s="5"/>
      <c r="G29" s="6"/>
      <c r="H29" s="5"/>
    </row>
    <row r="30" spans="2:11" x14ac:dyDescent="0.2">
      <c r="B30" s="41" t="s">
        <v>51</v>
      </c>
      <c r="C30" s="7"/>
      <c r="D30" s="6"/>
      <c r="E30" s="5"/>
      <c r="G30" s="6"/>
      <c r="H30" s="5"/>
    </row>
    <row r="31" spans="2:11" x14ac:dyDescent="0.2">
      <c r="B31" s="41" t="s">
        <v>52</v>
      </c>
    </row>
    <row r="32" spans="2:11" ht="18" customHeight="1" x14ac:dyDescent="0.2">
      <c r="B32" s="41"/>
    </row>
    <row r="33" spans="2:8" ht="16.5" customHeight="1" x14ac:dyDescent="0.2">
      <c r="B33" s="33" t="s">
        <v>21</v>
      </c>
    </row>
    <row r="34" spans="2:8" ht="51.75" customHeight="1" x14ac:dyDescent="0.2">
      <c r="B34" s="96" t="s">
        <v>54</v>
      </c>
      <c r="C34" s="96"/>
      <c r="D34" s="96"/>
      <c r="E34" s="96"/>
      <c r="F34" s="96"/>
      <c r="G34" s="96"/>
      <c r="H34" s="96"/>
    </row>
    <row r="35" spans="2:8" ht="3.75" customHeight="1" x14ac:dyDescent="0.2">
      <c r="B35" s="97"/>
      <c r="C35" s="97"/>
      <c r="D35" s="97"/>
      <c r="E35" s="97"/>
    </row>
    <row r="36" spans="2:8" ht="43.5" customHeight="1" x14ac:dyDescent="0.2">
      <c r="B36" s="96" t="s">
        <v>55</v>
      </c>
      <c r="C36" s="96"/>
      <c r="D36" s="96"/>
      <c r="E36" s="96"/>
      <c r="F36" s="96"/>
      <c r="G36" s="96"/>
      <c r="H36" s="96"/>
    </row>
    <row r="37" spans="2:8" ht="15" customHeight="1" x14ac:dyDescent="0.2"/>
    <row r="38" spans="2:8" x14ac:dyDescent="0.2">
      <c r="B38" s="4" t="s">
        <v>19</v>
      </c>
      <c r="C38" s="93"/>
      <c r="D38" s="93"/>
      <c r="E38" s="4" t="s">
        <v>20</v>
      </c>
      <c r="F38" s="52"/>
      <c r="G38" s="8"/>
    </row>
    <row r="41" spans="2:8" ht="13.5" x14ac:dyDescent="0.25">
      <c r="G41" s="81" t="s">
        <v>58</v>
      </c>
      <c r="H41" s="82"/>
    </row>
    <row r="42" spans="2:8" ht="25.5" customHeight="1" x14ac:dyDescent="0.25">
      <c r="G42" s="83" t="s">
        <v>20</v>
      </c>
      <c r="H42" s="82"/>
    </row>
  </sheetData>
  <mergeCells count="9">
    <mergeCell ref="C1:G1"/>
    <mergeCell ref="C2:G2"/>
    <mergeCell ref="C3:E3"/>
    <mergeCell ref="C38:D38"/>
    <mergeCell ref="C4:E4"/>
    <mergeCell ref="C5:F5"/>
    <mergeCell ref="B35:E35"/>
    <mergeCell ref="B34:H34"/>
    <mergeCell ref="B36:H36"/>
  </mergeCells>
  <phoneticPr fontId="1" type="noConversion"/>
  <conditionalFormatting sqref="H21">
    <cfRule type="cellIs" dxfId="6" priority="1" stopIfTrue="1" operator="greaterThan">
      <formula>$G$17</formula>
    </cfRule>
  </conditionalFormatting>
  <conditionalFormatting sqref="H17">
    <cfRule type="expression" dxfId="5" priority="3" stopIfTrue="1">
      <formula>$H$17+$G$17&lt;$H$19</formula>
    </cfRule>
  </conditionalFormatting>
  <conditionalFormatting sqref="F26">
    <cfRule type="expression" dxfId="4" priority="5" stopIfTrue="1">
      <formula>$F$26&lt;$E$19+$H$19</formula>
    </cfRule>
  </conditionalFormatting>
  <conditionalFormatting sqref="G17">
    <cfRule type="expression" dxfId="3" priority="9" stopIfTrue="1">
      <formula>$G$17+$H$17&lt;$H$19</formula>
    </cfRule>
  </conditionalFormatting>
  <conditionalFormatting sqref="D17:E17">
    <cfRule type="expression" dxfId="2" priority="10" stopIfTrue="1">
      <formula>$D$17+$E$17&lt;$E$19</formula>
    </cfRule>
  </conditionalFormatting>
  <printOptions horizontalCentered="1"/>
  <pageMargins left="0.25" right="0.25" top="0.25" bottom="0.25" header="0" footer="0"/>
  <pageSetup scale="97" orientation="landscape" verticalDpi="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4"/>
  <sheetViews>
    <sheetView view="pageBreakPreview" zoomScaleNormal="100" zoomScaleSheetLayoutView="100" workbookViewId="0">
      <selection activeCell="C1" sqref="C1:G1"/>
    </sheetView>
  </sheetViews>
  <sheetFormatPr defaultColWidth="21.42578125" defaultRowHeight="12.75" x14ac:dyDescent="0.2"/>
  <cols>
    <col min="1" max="1" width="3.5703125" style="1" customWidth="1"/>
    <col min="2" max="2" width="21.42578125" style="1" customWidth="1"/>
    <col min="3" max="7" width="17.7109375" style="1" customWidth="1"/>
    <col min="8" max="8" width="19.42578125" style="1" bestFit="1" customWidth="1"/>
    <col min="9" max="9" width="3.85546875" style="1" customWidth="1"/>
    <col min="10" max="16384" width="21.42578125" style="1"/>
  </cols>
  <sheetData>
    <row r="1" spans="2:8" ht="20.25" x14ac:dyDescent="0.3">
      <c r="C1" s="94" t="s">
        <v>65</v>
      </c>
      <c r="D1" s="94"/>
      <c r="E1" s="94"/>
      <c r="F1" s="94"/>
      <c r="G1" s="94"/>
    </row>
    <row r="2" spans="2:8" ht="18.75" x14ac:dyDescent="0.3">
      <c r="C2" s="95" t="s">
        <v>63</v>
      </c>
      <c r="D2" s="95"/>
      <c r="E2" s="95"/>
      <c r="F2" s="95"/>
      <c r="G2" s="95"/>
      <c r="H2" s="42"/>
    </row>
    <row r="3" spans="2:8" ht="13.5" customHeight="1" x14ac:dyDescent="0.3">
      <c r="C3" s="2"/>
      <c r="D3" s="2"/>
      <c r="E3" s="2"/>
      <c r="F3" s="2"/>
      <c r="G3" s="2"/>
      <c r="H3" s="42"/>
    </row>
    <row r="4" spans="2:8" s="45" customFormat="1" ht="15" customHeight="1" thickBot="1" x14ac:dyDescent="0.3">
      <c r="B4" s="46" t="str">
        <f>'June 2016'!B4</f>
        <v>Agency Name:</v>
      </c>
      <c r="C4" s="84">
        <f>'Approved Budget'!$C$3</f>
        <v>0</v>
      </c>
      <c r="F4" s="47" t="str">
        <f>'June 2016'!F4</f>
        <v>Contract Number:</v>
      </c>
      <c r="G4" s="84">
        <f>'Approved Budget'!$H$4</f>
        <v>0</v>
      </c>
      <c r="H4" s="46" t="s">
        <v>53</v>
      </c>
    </row>
    <row r="5" spans="2:8" s="3" customFormat="1" ht="24.75" customHeight="1" x14ac:dyDescent="0.2">
      <c r="B5" s="26" t="s">
        <v>1</v>
      </c>
      <c r="C5" s="27" t="s">
        <v>0</v>
      </c>
      <c r="D5" s="27" t="s">
        <v>2</v>
      </c>
      <c r="E5" s="27" t="s">
        <v>3</v>
      </c>
      <c r="F5" s="27" t="s">
        <v>4</v>
      </c>
      <c r="G5" s="27" t="s">
        <v>16</v>
      </c>
      <c r="H5" s="28" t="s">
        <v>5</v>
      </c>
    </row>
    <row r="6" spans="2:8" x14ac:dyDescent="0.2">
      <c r="B6" s="10"/>
      <c r="C6" s="8"/>
      <c r="D6" s="8"/>
      <c r="E6" s="8"/>
      <c r="F6" s="8"/>
      <c r="G6" s="8"/>
      <c r="H6" s="11"/>
    </row>
    <row r="7" spans="2:8" x14ac:dyDescent="0.2">
      <c r="B7" s="29" t="s">
        <v>6</v>
      </c>
      <c r="C7" s="30">
        <f>SUM('July 2015'!C7+'August 2015'!C7+'September 2015'!C7+'October 2015'!C7+'November 2015'!C7+'December 2015'!C7+'January 2016'!C7+'February 2016'!C7+'March 2016'!C7+'April 2016'!C7+'May 2016'!C7+'June 2016'!C7)</f>
        <v>0</v>
      </c>
      <c r="D7" s="30">
        <f>SUM('July 2015'!D7+'August 2015'!D7+'September 2015'!D7+'October 2015'!D7+'November 2015'!D7+'December 2015'!D7+'January 2016'!D7+'February 2016'!D7+'March 2016'!D7+'April 2016'!D7+'May 2016'!D7+'June 2016'!D7)</f>
        <v>0</v>
      </c>
      <c r="E7" s="30">
        <f>SUM('July 2015'!E7+'August 2015'!E7+'September 2015'!E7+'October 2015'!E7+'November 2015'!E7+'December 2015'!E7+'January 2016'!E7+'February 2016'!E7+'March 2016'!E7+'April 2016'!E7+'May 2016'!E7+'June 2016'!E7)</f>
        <v>0</v>
      </c>
      <c r="F7" s="30">
        <f>SUM('July 2015'!F7+'August 2015'!F7+'September 2015'!F7+'October 2015'!F7+'November 2015'!F7+'December 2015'!F7+'January 2016'!F7+'February 2016'!F7+'March 2016'!F7+'April 2016'!F7+'May 2016'!F7+'June 2016'!F7)</f>
        <v>0</v>
      </c>
      <c r="G7" s="30">
        <f>SUM('July 2015'!G7+'August 2015'!G7+'September 2015'!G7+'October 2015'!G7+'November 2015'!G7+'December 2015'!G7+'January 2016'!G7+'February 2016'!G7+'March 2016'!G7+'April 2016'!G7+'May 2016'!G7+'June 2016'!G7)</f>
        <v>0</v>
      </c>
      <c r="H7" s="31">
        <f>SUM('July 2015'!H7+'August 2015'!H7+'September 2015'!H7+'October 2015'!H7+'November 2015'!H7+'December 2015'!H7+'January 2016'!H7+'February 2016'!H7+'March 2016'!H7+'April 2016'!H7+'May 2016'!H7+'June 2016'!H7)</f>
        <v>0</v>
      </c>
    </row>
    <row r="8" spans="2:8" x14ac:dyDescent="0.2">
      <c r="B8" s="32" t="s">
        <v>7</v>
      </c>
      <c r="C8" s="30">
        <f>SUM('July 2015'!C8+'August 2015'!C8+'September 2015'!C8+'October 2015'!C8+'November 2015'!C8+'December 2015'!C8+'January 2016'!C8+'February 2016'!C8+'March 2016'!C8+'April 2016'!C8+'May 2016'!C8+'June 2016'!C8)</f>
        <v>0</v>
      </c>
      <c r="D8" s="30">
        <f>SUM('July 2015'!D8+'August 2015'!D8+'September 2015'!D8+'October 2015'!D8+'November 2015'!D8+'December 2015'!D8+'January 2016'!D8+'February 2016'!D8+'March 2016'!D8+'April 2016'!D8+'May 2016'!D8+'June 2016'!D8)</f>
        <v>0</v>
      </c>
      <c r="E8" s="30">
        <f>SUM('July 2015'!E8+'August 2015'!E8+'September 2015'!E8+'October 2015'!E8+'November 2015'!E8+'December 2015'!E8+'January 2016'!E8+'February 2016'!E8+'March 2016'!E8+'April 2016'!E8+'May 2016'!E8+'June 2016'!E8)</f>
        <v>0</v>
      </c>
      <c r="F8" s="30">
        <f>SUM('July 2015'!F8+'August 2015'!F8+'September 2015'!F8+'October 2015'!F8+'November 2015'!F8+'December 2015'!F8+'January 2016'!F8+'February 2016'!F8+'March 2016'!F8+'April 2016'!F8+'May 2016'!F8+'June 2016'!F8)</f>
        <v>0</v>
      </c>
      <c r="G8" s="30">
        <f>SUM('July 2015'!G8+'August 2015'!G8+'September 2015'!G8+'October 2015'!G8+'November 2015'!G8+'December 2015'!G8+'January 2016'!G8+'February 2016'!G8+'March 2016'!G8+'April 2016'!G8+'May 2016'!G8+'June 2016'!G8)</f>
        <v>0</v>
      </c>
      <c r="H8" s="31">
        <f>SUM('July 2015'!H8+'August 2015'!H8+'September 2015'!H8+'October 2015'!H8+'November 2015'!H8+'December 2015'!H8+'January 2016'!H8+'February 2016'!H8+'March 2016'!H8+'April 2016'!H8+'May 2016'!H8+'June 2016'!H8)</f>
        <v>0</v>
      </c>
    </row>
    <row r="9" spans="2:8" x14ac:dyDescent="0.2">
      <c r="B9" s="32" t="s">
        <v>8</v>
      </c>
      <c r="C9" s="30">
        <f>SUM('July 2015'!C9+'August 2015'!C9+'September 2015'!C9+'October 2015'!C9+'November 2015'!C9+'December 2015'!C9+'January 2016'!C9+'February 2016'!C9+'March 2016'!C9+'April 2016'!C9+'May 2016'!C9+'June 2016'!C9)</f>
        <v>0</v>
      </c>
      <c r="D9" s="30">
        <f>SUM('July 2015'!D9+'August 2015'!D9+'September 2015'!D9+'October 2015'!D9+'November 2015'!D9+'December 2015'!D9+'January 2016'!D9+'February 2016'!D9+'March 2016'!D9+'April 2016'!D9+'May 2016'!D9+'June 2016'!D9)</f>
        <v>0</v>
      </c>
      <c r="E9" s="30">
        <f>SUM('July 2015'!E9+'August 2015'!E9+'September 2015'!E9+'October 2015'!E9+'November 2015'!E9+'December 2015'!E9+'January 2016'!E9+'February 2016'!E9+'March 2016'!E9+'April 2016'!E9+'May 2016'!E9+'June 2016'!E9)</f>
        <v>0</v>
      </c>
      <c r="F9" s="30">
        <f>SUM('July 2015'!F9+'August 2015'!F9+'September 2015'!F9+'October 2015'!F9+'November 2015'!F9+'December 2015'!F9+'January 2016'!F9+'February 2016'!F9+'March 2016'!F9+'April 2016'!F9+'May 2016'!F9+'June 2016'!F9)</f>
        <v>0</v>
      </c>
      <c r="G9" s="30">
        <f>SUM('July 2015'!G9+'August 2015'!G9+'September 2015'!G9+'October 2015'!G9+'November 2015'!G9+'December 2015'!G9+'January 2016'!G9+'February 2016'!G9+'March 2016'!G9+'April 2016'!G9+'May 2016'!G9+'June 2016'!G9)</f>
        <v>0</v>
      </c>
      <c r="H9" s="31">
        <f>SUM('July 2015'!H9+'August 2015'!H9+'September 2015'!H9+'October 2015'!H9+'November 2015'!H9+'December 2015'!H9+'January 2016'!H9+'February 2016'!H9+'March 2016'!H9+'April 2016'!H9+'May 2016'!H9+'June 2016'!H9)</f>
        <v>0</v>
      </c>
    </row>
    <row r="10" spans="2:8" x14ac:dyDescent="0.2">
      <c r="B10" s="32" t="s">
        <v>9</v>
      </c>
      <c r="C10" s="30">
        <f>SUM('July 2015'!C10+'August 2015'!C10+'September 2015'!C10+'October 2015'!C10+'November 2015'!C10+'December 2015'!C10+'January 2016'!C10+'February 2016'!C10+'March 2016'!C10+'April 2016'!C10+'May 2016'!C10+'June 2016'!C10)</f>
        <v>0</v>
      </c>
      <c r="D10" s="30">
        <f>SUM('July 2015'!D10+'August 2015'!D10+'September 2015'!D10+'October 2015'!D10+'November 2015'!D10+'December 2015'!D10+'January 2016'!D10+'February 2016'!D10+'March 2016'!D10+'April 2016'!D10+'May 2016'!D10+'June 2016'!D10)</f>
        <v>0</v>
      </c>
      <c r="E10" s="30">
        <f>SUM('July 2015'!E10+'August 2015'!E10+'September 2015'!E10+'October 2015'!E10+'November 2015'!E10+'December 2015'!E10+'January 2016'!E10+'February 2016'!E10+'March 2016'!E10+'April 2016'!E10+'May 2016'!E10+'June 2016'!E10)</f>
        <v>0</v>
      </c>
      <c r="F10" s="30">
        <f>SUM('July 2015'!F10+'August 2015'!F10+'September 2015'!F10+'October 2015'!F10+'November 2015'!F10+'December 2015'!F10+'January 2016'!F10+'February 2016'!F10+'March 2016'!F10+'April 2016'!F10+'May 2016'!F10+'June 2016'!F10)</f>
        <v>0</v>
      </c>
      <c r="G10" s="30">
        <f>SUM('July 2015'!G10+'August 2015'!G10+'September 2015'!G10+'October 2015'!G10+'November 2015'!G10+'December 2015'!G10+'January 2016'!G10+'February 2016'!G10+'March 2016'!G10+'April 2016'!G10+'May 2016'!G10+'June 2016'!G10)</f>
        <v>0</v>
      </c>
      <c r="H10" s="31">
        <f>SUM('July 2015'!H10+'August 2015'!H10+'September 2015'!H10+'October 2015'!H10+'November 2015'!H10+'December 2015'!H10+'January 2016'!H10+'February 2016'!H10+'March 2016'!H10+'April 2016'!H10+'May 2016'!H10+'June 2016'!H10)</f>
        <v>0</v>
      </c>
    </row>
    <row r="11" spans="2:8" x14ac:dyDescent="0.2">
      <c r="B11" s="32" t="s">
        <v>10</v>
      </c>
      <c r="C11" s="30">
        <f>SUM('July 2015'!C11+'August 2015'!C11+'September 2015'!C11+'October 2015'!C11+'November 2015'!C11+'December 2015'!C11+'January 2016'!C11+'February 2016'!C11+'March 2016'!C11+'April 2016'!C11+'May 2016'!C11+'June 2016'!C11)</f>
        <v>0</v>
      </c>
      <c r="D11" s="30">
        <f>SUM('July 2015'!D11+'August 2015'!D11+'September 2015'!D11+'October 2015'!D11+'November 2015'!D11+'December 2015'!D11+'January 2016'!D11+'February 2016'!D11+'March 2016'!D11+'April 2016'!D11+'May 2016'!D11+'June 2016'!D11)</f>
        <v>0</v>
      </c>
      <c r="E11" s="30">
        <f>SUM('July 2015'!E11+'August 2015'!E11+'September 2015'!E11+'October 2015'!E11+'November 2015'!E11+'December 2015'!E11+'January 2016'!E11+'February 2016'!E11+'March 2016'!E11+'April 2016'!E11+'May 2016'!E11+'June 2016'!E11)</f>
        <v>0</v>
      </c>
      <c r="F11" s="30">
        <f>SUM('July 2015'!F11+'August 2015'!F11+'September 2015'!F11+'October 2015'!F11+'November 2015'!F11+'December 2015'!F11+'January 2016'!F11+'February 2016'!F11+'March 2016'!F11+'April 2016'!F11+'May 2016'!F11+'June 2016'!F11)</f>
        <v>0</v>
      </c>
      <c r="G11" s="30">
        <f>SUM('July 2015'!G11+'August 2015'!G11+'September 2015'!G11+'October 2015'!G11+'November 2015'!G11+'December 2015'!G11+'January 2016'!G11+'February 2016'!G11+'March 2016'!G11+'April 2016'!G11+'May 2016'!G11+'June 2016'!G11)</f>
        <v>0</v>
      </c>
      <c r="H11" s="31">
        <f>SUM('July 2015'!H11+'August 2015'!H11+'September 2015'!H11+'October 2015'!H11+'November 2015'!H11+'December 2015'!H11+'January 2016'!H11+'February 2016'!H11+'March 2016'!H11+'April 2016'!H11+'May 2016'!H11+'June 2016'!H11)</f>
        <v>0</v>
      </c>
    </row>
    <row r="12" spans="2:8" x14ac:dyDescent="0.2">
      <c r="B12" s="32" t="s">
        <v>11</v>
      </c>
      <c r="C12" s="30">
        <f>SUM('July 2015'!C12+'August 2015'!C12+'September 2015'!C12+'October 2015'!C12+'November 2015'!C12+'December 2015'!C12+'January 2016'!C12+'February 2016'!C12+'March 2016'!C12+'April 2016'!C12+'May 2016'!C12+'June 2016'!C12)</f>
        <v>0</v>
      </c>
      <c r="D12" s="30">
        <f>SUM('July 2015'!D12+'August 2015'!D12+'September 2015'!D12+'October 2015'!D12+'November 2015'!D12+'December 2015'!D12+'January 2016'!D12+'February 2016'!D12+'March 2016'!D12+'April 2016'!D12+'May 2016'!D12+'June 2016'!D12)</f>
        <v>0</v>
      </c>
      <c r="E12" s="30">
        <f>SUM('July 2015'!E12+'August 2015'!E12+'September 2015'!E12+'October 2015'!E12+'November 2015'!E12+'December 2015'!E12+'January 2016'!E12+'February 2016'!E12+'March 2016'!E12+'April 2016'!E12+'May 2016'!E12+'June 2016'!E12)</f>
        <v>0</v>
      </c>
      <c r="F12" s="30">
        <f>SUM('July 2015'!F12+'August 2015'!F12+'September 2015'!F12+'October 2015'!F12+'November 2015'!F12+'December 2015'!F12+'January 2016'!F12+'February 2016'!F12+'March 2016'!F12+'April 2016'!F12+'May 2016'!F12+'June 2016'!F12)</f>
        <v>0</v>
      </c>
      <c r="G12" s="30">
        <f>SUM('July 2015'!G12+'August 2015'!G12+'September 2015'!G12+'October 2015'!G12+'November 2015'!G12+'December 2015'!G12+'January 2016'!G12+'February 2016'!G12+'March 2016'!G12+'April 2016'!G12+'May 2016'!G12+'June 2016'!G12)</f>
        <v>0</v>
      </c>
      <c r="H12" s="31">
        <f>SUM('July 2015'!H12+'August 2015'!H12+'September 2015'!H12+'October 2015'!H12+'November 2015'!H12+'December 2015'!H12+'January 2016'!H12+'February 2016'!H12+'March 2016'!H12+'April 2016'!H12+'May 2016'!H12+'June 2016'!H12)</f>
        <v>0</v>
      </c>
    </row>
    <row r="13" spans="2:8" x14ac:dyDescent="0.2">
      <c r="B13" s="32" t="s">
        <v>12</v>
      </c>
      <c r="C13" s="30">
        <f>SUM('July 2015'!C13+'August 2015'!C13+'September 2015'!C13+'October 2015'!C13+'November 2015'!C13+'December 2015'!C13+'January 2016'!C13+'February 2016'!C13+'March 2016'!C13+'April 2016'!C13+'May 2016'!C13+'June 2016'!C13)</f>
        <v>0</v>
      </c>
      <c r="D13" s="30">
        <f>SUM('July 2015'!D13+'August 2015'!D13+'September 2015'!D13+'October 2015'!D13+'November 2015'!D13+'December 2015'!D13+'January 2016'!D13+'February 2016'!D13+'March 2016'!D13+'April 2016'!D13+'May 2016'!D13+'June 2016'!D13)</f>
        <v>0</v>
      </c>
      <c r="E13" s="30">
        <f>SUM('July 2015'!E13+'August 2015'!E13+'September 2015'!E13+'October 2015'!E13+'November 2015'!E13+'December 2015'!E13+'January 2016'!E13+'February 2016'!E13+'March 2016'!E13+'April 2016'!E13+'May 2016'!E13+'June 2016'!E13)</f>
        <v>0</v>
      </c>
      <c r="F13" s="30">
        <f>SUM('July 2015'!F13+'August 2015'!F13+'September 2015'!F13+'October 2015'!F13+'November 2015'!F13+'December 2015'!F13+'January 2016'!F13+'February 2016'!F13+'March 2016'!F13+'April 2016'!F13+'May 2016'!F13+'June 2016'!F13)</f>
        <v>0</v>
      </c>
      <c r="G13" s="30">
        <f>SUM('July 2015'!G13+'August 2015'!G13+'September 2015'!G13+'October 2015'!G13+'November 2015'!G13+'December 2015'!G13+'January 2016'!G13+'February 2016'!G13+'March 2016'!G13+'April 2016'!G13+'May 2016'!G13+'June 2016'!G13)</f>
        <v>0</v>
      </c>
      <c r="H13" s="31">
        <f>SUM('July 2015'!H13+'August 2015'!H13+'September 2015'!H13+'October 2015'!H13+'November 2015'!H13+'December 2015'!H13+'January 2016'!H13+'February 2016'!H13+'March 2016'!H13+'April 2016'!H13+'May 2016'!H13+'June 2016'!H13)</f>
        <v>0</v>
      </c>
    </row>
    <row r="14" spans="2:8" x14ac:dyDescent="0.2">
      <c r="B14" s="32" t="s">
        <v>13</v>
      </c>
      <c r="C14" s="30">
        <f>SUM('July 2015'!C14+'August 2015'!C14+'September 2015'!C14+'October 2015'!C14+'November 2015'!C14+'December 2015'!C14+'January 2016'!C14+'February 2016'!C14+'March 2016'!C14+'April 2016'!C14+'May 2016'!C14+'June 2016'!C14)</f>
        <v>0</v>
      </c>
      <c r="D14" s="30">
        <f>SUM('July 2015'!D14+'August 2015'!D14+'September 2015'!D14+'October 2015'!D14+'November 2015'!D14+'December 2015'!D14+'January 2016'!D14+'February 2016'!D14+'March 2016'!D14+'April 2016'!D14+'May 2016'!D14+'June 2016'!D14)</f>
        <v>0</v>
      </c>
      <c r="E14" s="30">
        <f>SUM('July 2015'!E14+'August 2015'!E14+'September 2015'!E14+'October 2015'!E14+'November 2015'!E14+'December 2015'!E14+'January 2016'!E14+'February 2016'!E14+'March 2016'!E14+'April 2016'!E14+'May 2016'!E14+'June 2016'!E14)</f>
        <v>0</v>
      </c>
      <c r="F14" s="30">
        <f>SUM('July 2015'!F14+'August 2015'!F14+'September 2015'!F14+'October 2015'!F14+'November 2015'!F14+'December 2015'!F14+'January 2016'!F14+'February 2016'!F14+'March 2016'!F14+'April 2016'!F14+'May 2016'!F14+'June 2016'!F14)</f>
        <v>0</v>
      </c>
      <c r="G14" s="30">
        <f>SUM('July 2015'!G14+'August 2015'!G14+'September 2015'!G14+'October 2015'!G14+'November 2015'!G14+'December 2015'!G14+'January 2016'!G14+'February 2016'!G14+'March 2016'!G14+'April 2016'!G14+'May 2016'!G14+'June 2016'!G14)</f>
        <v>0</v>
      </c>
      <c r="H14" s="31">
        <f>SUM('July 2015'!H14+'August 2015'!H14+'September 2015'!H14+'October 2015'!H14+'November 2015'!H14+'December 2015'!H14+'January 2016'!H14+'February 2016'!H14+'March 2016'!H14+'April 2016'!H14+'May 2016'!H14+'June 2016'!H14)</f>
        <v>0</v>
      </c>
    </row>
    <row r="15" spans="2:8" x14ac:dyDescent="0.2">
      <c r="B15" s="13" t="s">
        <v>14</v>
      </c>
      <c r="C15" s="14">
        <f t="shared" ref="C15:H15" si="0">SUM(C7:C14)</f>
        <v>0</v>
      </c>
      <c r="D15" s="14">
        <f t="shared" si="0"/>
        <v>0</v>
      </c>
      <c r="E15" s="14">
        <f t="shared" si="0"/>
        <v>0</v>
      </c>
      <c r="F15" s="14">
        <f t="shared" si="0"/>
        <v>0</v>
      </c>
      <c r="G15" s="14">
        <f t="shared" si="0"/>
        <v>0</v>
      </c>
      <c r="H15" s="15">
        <f t="shared" si="0"/>
        <v>0</v>
      </c>
    </row>
    <row r="16" spans="2:8" ht="6.75" customHeight="1" x14ac:dyDescent="0.2">
      <c r="B16" s="10"/>
      <c r="C16" s="8"/>
      <c r="D16" s="8"/>
      <c r="E16" s="8"/>
      <c r="F16" s="8"/>
      <c r="G16" s="8"/>
      <c r="H16" s="11"/>
    </row>
    <row r="17" spans="2:11" x14ac:dyDescent="0.2">
      <c r="B17" s="13"/>
      <c r="C17" s="16"/>
      <c r="D17" s="25" t="s">
        <v>24</v>
      </c>
      <c r="E17" s="14">
        <f>SUM(D15:E15)</f>
        <v>0</v>
      </c>
      <c r="F17" s="16"/>
      <c r="G17" s="25" t="s">
        <v>22</v>
      </c>
      <c r="H17" s="15">
        <f>SUM(G15:H15)</f>
        <v>0</v>
      </c>
    </row>
    <row r="18" spans="2:11" x14ac:dyDescent="0.2">
      <c r="B18" s="13"/>
      <c r="C18" s="16"/>
      <c r="D18" s="25" t="s">
        <v>25</v>
      </c>
      <c r="E18" s="14">
        <f>SUM(C15*0.1)</f>
        <v>0</v>
      </c>
      <c r="F18" s="16"/>
      <c r="G18" s="25" t="s">
        <v>23</v>
      </c>
      <c r="H18" s="15">
        <f>SUM(F15/0.75)-F15</f>
        <v>0</v>
      </c>
    </row>
    <row r="19" spans="2:11" ht="4.5" customHeight="1" x14ac:dyDescent="0.2">
      <c r="B19" s="13"/>
      <c r="C19" s="16"/>
      <c r="D19" s="16"/>
      <c r="E19" s="14"/>
      <c r="F19" s="16"/>
      <c r="G19" s="16"/>
      <c r="H19" s="15"/>
      <c r="K19" s="5"/>
    </row>
    <row r="20" spans="2:11" x14ac:dyDescent="0.2">
      <c r="B20" s="13"/>
      <c r="C20" s="16"/>
      <c r="D20" s="16"/>
      <c r="E20" s="14"/>
      <c r="F20" s="16"/>
      <c r="G20" s="25" t="s">
        <v>17</v>
      </c>
      <c r="H20" s="15">
        <f>SUM(F15/0.75)*0.1</f>
        <v>0</v>
      </c>
      <c r="K20" s="5"/>
    </row>
    <row r="21" spans="2:11" ht="8.25" customHeight="1" thickBot="1" x14ac:dyDescent="0.25">
      <c r="B21" s="13"/>
      <c r="C21" s="38"/>
      <c r="D21" s="38"/>
      <c r="E21" s="21"/>
      <c r="F21" s="38"/>
      <c r="G21" s="39"/>
      <c r="H21" s="15"/>
      <c r="K21" s="5"/>
    </row>
    <row r="22" spans="2:11" ht="7.5" customHeight="1" x14ac:dyDescent="0.2">
      <c r="B22" s="13"/>
      <c r="C22" s="16"/>
      <c r="D22" s="16"/>
      <c r="E22" s="14"/>
      <c r="F22" s="16"/>
      <c r="G22" s="16"/>
      <c r="H22" s="15"/>
      <c r="J22" s="5"/>
    </row>
    <row r="23" spans="2:11" x14ac:dyDescent="0.2">
      <c r="B23" s="13"/>
      <c r="C23" s="25" t="s">
        <v>29</v>
      </c>
      <c r="D23" s="98">
        <f>SUM(D15+E15)/0.1</f>
        <v>0</v>
      </c>
      <c r="E23" s="36"/>
      <c r="F23" s="25" t="s">
        <v>30</v>
      </c>
      <c r="G23" s="98">
        <f>SUM(G15+H15)*100/25-(G15+H15)</f>
        <v>0</v>
      </c>
      <c r="H23" s="15"/>
    </row>
    <row r="24" spans="2:11" x14ac:dyDescent="0.2">
      <c r="B24" s="34"/>
      <c r="C24" s="43" t="s">
        <v>28</v>
      </c>
      <c r="D24" s="98"/>
      <c r="E24" s="14"/>
      <c r="F24" s="43" t="s">
        <v>28</v>
      </c>
      <c r="G24" s="98"/>
      <c r="H24" s="15"/>
    </row>
    <row r="25" spans="2:11" x14ac:dyDescent="0.2">
      <c r="B25" s="17"/>
      <c r="C25" s="18"/>
      <c r="D25" s="9"/>
      <c r="E25" s="9"/>
      <c r="F25" s="8"/>
      <c r="G25" s="9"/>
      <c r="H25" s="12"/>
    </row>
    <row r="26" spans="2:11" x14ac:dyDescent="0.2">
      <c r="B26" s="10"/>
      <c r="C26" s="25" t="s">
        <v>26</v>
      </c>
      <c r="D26" s="14">
        <f>IF(C15&lt;=D23,C15,D23)</f>
        <v>0</v>
      </c>
      <c r="E26" s="9"/>
      <c r="F26" s="25" t="s">
        <v>27</v>
      </c>
      <c r="G26" s="14">
        <f>IF(F15&lt;=G23,F15,G23)</f>
        <v>0</v>
      </c>
      <c r="H26" s="12"/>
    </row>
    <row r="27" spans="2:11" ht="8.25" customHeight="1" thickBot="1" x14ac:dyDescent="0.25">
      <c r="B27" s="10"/>
      <c r="C27" s="25"/>
      <c r="D27" s="21"/>
      <c r="E27" s="22"/>
      <c r="F27" s="39"/>
      <c r="G27" s="14"/>
      <c r="H27" s="12"/>
    </row>
    <row r="28" spans="2:11" ht="6.75" customHeight="1" x14ac:dyDescent="0.2">
      <c r="B28" s="10"/>
      <c r="C28" s="25"/>
      <c r="D28" s="14"/>
      <c r="E28" s="9"/>
      <c r="F28" s="25"/>
      <c r="G28" s="14"/>
      <c r="H28" s="12"/>
    </row>
    <row r="29" spans="2:11" x14ac:dyDescent="0.2">
      <c r="B29" s="10"/>
      <c r="C29" s="25"/>
      <c r="D29" s="14"/>
      <c r="E29" s="37" t="s">
        <v>34</v>
      </c>
      <c r="F29" s="36">
        <f>SUM(C15+F15)</f>
        <v>0</v>
      </c>
      <c r="G29" s="14"/>
      <c r="H29" s="12"/>
    </row>
    <row r="30" spans="2:11" ht="6.75" customHeight="1" x14ac:dyDescent="0.2">
      <c r="B30" s="10"/>
      <c r="C30" s="25"/>
      <c r="D30" s="14"/>
      <c r="E30" s="14"/>
      <c r="F30" s="35"/>
      <c r="G30" s="14"/>
      <c r="H30" s="12"/>
    </row>
    <row r="31" spans="2:11" x14ac:dyDescent="0.2">
      <c r="B31" s="10"/>
      <c r="C31" s="25"/>
      <c r="E31" s="37" t="s">
        <v>31</v>
      </c>
      <c r="F31" s="36">
        <f>SUM(D26+G26)</f>
        <v>0</v>
      </c>
      <c r="G31" s="14"/>
      <c r="H31" s="12"/>
    </row>
    <row r="32" spans="2:11" ht="6" customHeight="1" thickBot="1" x14ac:dyDescent="0.25">
      <c r="B32" s="19"/>
      <c r="C32" s="20"/>
      <c r="D32" s="21"/>
      <c r="E32" s="22"/>
      <c r="F32" s="23"/>
      <c r="G32" s="21"/>
      <c r="H32" s="24"/>
    </row>
    <row r="33" spans="2:8" ht="4.5" customHeight="1" x14ac:dyDescent="0.2">
      <c r="C33" s="7"/>
      <c r="D33" s="6"/>
      <c r="E33" s="5"/>
      <c r="G33" s="6"/>
      <c r="H33" s="5"/>
    </row>
    <row r="34" spans="2:8" x14ac:dyDescent="0.2">
      <c r="B34" s="4"/>
    </row>
  </sheetData>
  <mergeCells count="4">
    <mergeCell ref="C1:G1"/>
    <mergeCell ref="C2:G2"/>
    <mergeCell ref="D23:D24"/>
    <mergeCell ref="G23:G24"/>
  </mergeCells>
  <phoneticPr fontId="1" type="noConversion"/>
  <conditionalFormatting sqref="H20">
    <cfRule type="cellIs" dxfId="1" priority="1" stopIfTrue="1" operator="greaterThan">
      <formula>$G$15</formula>
    </cfRule>
  </conditionalFormatting>
  <conditionalFormatting sqref="G15">
    <cfRule type="cellIs" dxfId="0" priority="2" stopIfTrue="1" operator="lessThan">
      <formula>$H$20</formula>
    </cfRule>
  </conditionalFormatting>
  <printOptions horizontalCentered="1"/>
  <pageMargins left="0.25" right="0.25" top="0.25" bottom="0.25" header="0" footer="0"/>
  <pageSetup scale="99" orientation="landscape" verticalDpi="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view="pageBreakPreview" zoomScale="75" zoomScaleNormal="100" workbookViewId="0">
      <selection activeCell="C1" sqref="C1:G1"/>
    </sheetView>
  </sheetViews>
  <sheetFormatPr defaultColWidth="21.42578125" defaultRowHeight="12.75" x14ac:dyDescent="0.2"/>
  <cols>
    <col min="1" max="1" width="3.5703125" style="1" customWidth="1"/>
    <col min="2" max="2" width="21.42578125" style="1" customWidth="1"/>
    <col min="3" max="8" width="17.7109375" style="1" customWidth="1"/>
    <col min="9" max="9" width="3.85546875" style="1" customWidth="1"/>
    <col min="10" max="16384" width="21.42578125" style="1"/>
  </cols>
  <sheetData>
    <row r="1" spans="2:9" ht="21" thickBot="1" x14ac:dyDescent="0.35">
      <c r="C1" s="94" t="s">
        <v>65</v>
      </c>
      <c r="D1" s="94"/>
      <c r="E1" s="94"/>
      <c r="F1" s="94"/>
      <c r="G1" s="94"/>
      <c r="H1" s="55" t="s">
        <v>59</v>
      </c>
      <c r="I1" s="54"/>
    </row>
    <row r="2" spans="2:9" ht="18.75" x14ac:dyDescent="0.3">
      <c r="C2" s="95" t="s">
        <v>64</v>
      </c>
      <c r="D2" s="95"/>
      <c r="E2" s="95"/>
      <c r="F2" s="95"/>
      <c r="G2" s="95"/>
      <c r="H2" s="42"/>
    </row>
    <row r="3" spans="2:9" s="45" customFormat="1" ht="8.25" customHeight="1" x14ac:dyDescent="0.25">
      <c r="H3" s="44"/>
    </row>
    <row r="4" spans="2:9" s="47" customFormat="1" ht="15" customHeight="1" thickBot="1" x14ac:dyDescent="0.3">
      <c r="B4" s="46" t="s">
        <v>46</v>
      </c>
      <c r="C4" s="84">
        <f>'Approved Budget'!$C$3</f>
        <v>0</v>
      </c>
      <c r="F4" s="46" t="s">
        <v>47</v>
      </c>
      <c r="G4" s="84">
        <f>'Approved Budget'!$H$4</f>
        <v>0</v>
      </c>
      <c r="H4" s="46" t="s">
        <v>37</v>
      </c>
    </row>
    <row r="5" spans="2:9" s="3" customFormat="1" ht="24.75" customHeight="1" x14ac:dyDescent="0.2">
      <c r="B5" s="26" t="s">
        <v>1</v>
      </c>
      <c r="C5" s="27" t="s">
        <v>0</v>
      </c>
      <c r="D5" s="27" t="s">
        <v>2</v>
      </c>
      <c r="E5" s="27" t="s">
        <v>3</v>
      </c>
      <c r="F5" s="27" t="s">
        <v>4</v>
      </c>
      <c r="G5" s="27" t="s">
        <v>16</v>
      </c>
      <c r="H5" s="28" t="s">
        <v>5</v>
      </c>
    </row>
    <row r="6" spans="2:9" x14ac:dyDescent="0.2">
      <c r="B6" s="10"/>
      <c r="C6" s="8"/>
      <c r="D6" s="8"/>
      <c r="E6" s="8"/>
      <c r="F6" s="8"/>
      <c r="G6" s="8"/>
      <c r="H6" s="11"/>
    </row>
    <row r="7" spans="2:9" x14ac:dyDescent="0.2">
      <c r="B7" s="75" t="s">
        <v>6</v>
      </c>
      <c r="C7" s="48">
        <v>0</v>
      </c>
      <c r="D7" s="48">
        <v>0</v>
      </c>
      <c r="E7" s="48">
        <v>0</v>
      </c>
      <c r="F7" s="48">
        <v>0</v>
      </c>
      <c r="G7" s="48">
        <v>0</v>
      </c>
      <c r="H7" s="49">
        <v>0</v>
      </c>
    </row>
    <row r="8" spans="2:9" x14ac:dyDescent="0.2">
      <c r="B8" s="76" t="s">
        <v>7</v>
      </c>
      <c r="C8" s="50">
        <v>0</v>
      </c>
      <c r="D8" s="50">
        <v>0</v>
      </c>
      <c r="E8" s="50">
        <v>0</v>
      </c>
      <c r="F8" s="50">
        <v>0</v>
      </c>
      <c r="G8" s="50">
        <v>0</v>
      </c>
      <c r="H8" s="51">
        <v>0</v>
      </c>
    </row>
    <row r="9" spans="2:9" x14ac:dyDescent="0.2">
      <c r="B9" s="76" t="s">
        <v>8</v>
      </c>
      <c r="C9" s="50">
        <v>0</v>
      </c>
      <c r="D9" s="50">
        <v>0</v>
      </c>
      <c r="E9" s="50">
        <v>0</v>
      </c>
      <c r="F9" s="50">
        <v>0</v>
      </c>
      <c r="G9" s="50">
        <v>0</v>
      </c>
      <c r="H9" s="51">
        <v>0</v>
      </c>
    </row>
    <row r="10" spans="2:9" x14ac:dyDescent="0.2">
      <c r="B10" s="76" t="s">
        <v>9</v>
      </c>
      <c r="C10" s="50">
        <v>0</v>
      </c>
      <c r="D10" s="50">
        <v>0</v>
      </c>
      <c r="E10" s="50">
        <v>0</v>
      </c>
      <c r="F10" s="50">
        <v>0</v>
      </c>
      <c r="G10" s="50">
        <v>0</v>
      </c>
      <c r="H10" s="51">
        <v>0</v>
      </c>
    </row>
    <row r="11" spans="2:9" x14ac:dyDescent="0.2">
      <c r="B11" s="76" t="s">
        <v>10</v>
      </c>
      <c r="C11" s="50">
        <v>0</v>
      </c>
      <c r="D11" s="50">
        <v>0</v>
      </c>
      <c r="E11" s="50">
        <v>0</v>
      </c>
      <c r="F11" s="50">
        <v>0</v>
      </c>
      <c r="G11" s="50">
        <v>0</v>
      </c>
      <c r="H11" s="51">
        <v>0</v>
      </c>
    </row>
    <row r="12" spans="2:9" x14ac:dyDescent="0.2">
      <c r="B12" s="76" t="s">
        <v>11</v>
      </c>
      <c r="C12" s="50">
        <v>0</v>
      </c>
      <c r="D12" s="50">
        <v>0</v>
      </c>
      <c r="E12" s="50">
        <v>0</v>
      </c>
      <c r="F12" s="50">
        <v>0</v>
      </c>
      <c r="G12" s="50">
        <v>0</v>
      </c>
      <c r="H12" s="51">
        <v>0</v>
      </c>
    </row>
    <row r="13" spans="2:9" x14ac:dyDescent="0.2">
      <c r="B13" s="76" t="s">
        <v>12</v>
      </c>
      <c r="C13" s="50">
        <v>0</v>
      </c>
      <c r="D13" s="50">
        <v>0</v>
      </c>
      <c r="E13" s="50">
        <v>0</v>
      </c>
      <c r="F13" s="50">
        <v>0</v>
      </c>
      <c r="G13" s="50">
        <v>0</v>
      </c>
      <c r="H13" s="51">
        <v>0</v>
      </c>
    </row>
    <row r="14" spans="2:9" x14ac:dyDescent="0.2">
      <c r="B14" s="76" t="s">
        <v>13</v>
      </c>
      <c r="C14" s="50">
        <v>0</v>
      </c>
      <c r="D14" s="50">
        <v>0</v>
      </c>
      <c r="E14" s="50">
        <v>0</v>
      </c>
      <c r="F14" s="50">
        <v>0</v>
      </c>
      <c r="G14" s="50">
        <v>0</v>
      </c>
      <c r="H14" s="51">
        <v>0</v>
      </c>
    </row>
    <row r="15" spans="2:9" x14ac:dyDescent="0.2">
      <c r="B15" s="13" t="s">
        <v>14</v>
      </c>
      <c r="C15" s="14">
        <f t="shared" ref="C15:H15" si="0">SUM(C7:C14)</f>
        <v>0</v>
      </c>
      <c r="D15" s="14">
        <f t="shared" si="0"/>
        <v>0</v>
      </c>
      <c r="E15" s="14">
        <f t="shared" si="0"/>
        <v>0</v>
      </c>
      <c r="F15" s="14">
        <f t="shared" si="0"/>
        <v>0</v>
      </c>
      <c r="G15" s="14">
        <f t="shared" si="0"/>
        <v>0</v>
      </c>
      <c r="H15" s="15">
        <f t="shared" si="0"/>
        <v>0</v>
      </c>
    </row>
    <row r="16" spans="2:9" ht="6.75" customHeight="1" x14ac:dyDescent="0.2">
      <c r="B16" s="10"/>
      <c r="C16" s="8"/>
      <c r="D16" s="8"/>
      <c r="E16" s="8"/>
      <c r="F16" s="8"/>
      <c r="G16" s="8"/>
      <c r="H16" s="11"/>
    </row>
    <row r="17" spans="2:11" x14ac:dyDescent="0.2">
      <c r="B17" s="13"/>
      <c r="C17" s="16"/>
      <c r="D17" s="25" t="s">
        <v>24</v>
      </c>
      <c r="E17" s="14">
        <f>SUM(D15:E15)</f>
        <v>0</v>
      </c>
      <c r="F17" s="16"/>
      <c r="G17" s="25" t="s">
        <v>22</v>
      </c>
      <c r="H17" s="15">
        <f>SUM(G15:H15)</f>
        <v>0</v>
      </c>
    </row>
    <row r="18" spans="2:11" x14ac:dyDescent="0.2">
      <c r="B18" s="13"/>
      <c r="C18" s="16"/>
      <c r="D18" s="25" t="s">
        <v>25</v>
      </c>
      <c r="E18" s="14">
        <f>SUM(C15*0.1)</f>
        <v>0</v>
      </c>
      <c r="F18" s="16"/>
      <c r="G18" s="25" t="s">
        <v>23</v>
      </c>
      <c r="H18" s="15">
        <f>SUM(F15/0.75)-F15</f>
        <v>0</v>
      </c>
    </row>
    <row r="19" spans="2:11" ht="4.5" customHeight="1" x14ac:dyDescent="0.2">
      <c r="B19" s="13"/>
      <c r="C19" s="16"/>
      <c r="D19" s="16"/>
      <c r="E19" s="14"/>
      <c r="F19" s="16"/>
      <c r="G19" s="16"/>
      <c r="H19" s="15"/>
      <c r="K19" s="5"/>
    </row>
    <row r="20" spans="2:11" x14ac:dyDescent="0.2">
      <c r="B20" s="13"/>
      <c r="C20" s="16"/>
      <c r="D20" s="16"/>
      <c r="E20" s="14"/>
      <c r="F20" s="16"/>
      <c r="G20" s="25" t="s">
        <v>17</v>
      </c>
      <c r="H20" s="15">
        <f>SUM(F15/0.75)*0.1</f>
        <v>0</v>
      </c>
      <c r="K20" s="5"/>
    </row>
    <row r="21" spans="2:11" ht="8.25" customHeight="1" thickBot="1" x14ac:dyDescent="0.25">
      <c r="B21" s="13"/>
      <c r="C21" s="38"/>
      <c r="D21" s="38"/>
      <c r="E21" s="21"/>
      <c r="F21" s="38"/>
      <c r="G21" s="39"/>
      <c r="H21" s="15"/>
      <c r="K21" s="5"/>
    </row>
    <row r="22" spans="2:11" ht="7.5" customHeight="1" x14ac:dyDescent="0.2">
      <c r="B22" s="13"/>
      <c r="C22" s="16"/>
      <c r="D22" s="16"/>
      <c r="E22" s="14"/>
      <c r="F22" s="16"/>
      <c r="G22" s="16"/>
      <c r="H22" s="15"/>
      <c r="J22" s="5"/>
    </row>
    <row r="23" spans="2:11" x14ac:dyDescent="0.2">
      <c r="B23" s="13"/>
      <c r="C23" s="25" t="s">
        <v>29</v>
      </c>
      <c r="D23" s="98">
        <f>SUM(D15+E15)/0.1</f>
        <v>0</v>
      </c>
      <c r="E23" s="36"/>
      <c r="F23" s="25" t="s">
        <v>30</v>
      </c>
      <c r="G23" s="98">
        <f>SUM(G15+H15)*100/25-(G15+H15)</f>
        <v>0</v>
      </c>
      <c r="H23" s="15"/>
    </row>
    <row r="24" spans="2:11" x14ac:dyDescent="0.2">
      <c r="B24" s="34"/>
      <c r="C24" s="43" t="s">
        <v>28</v>
      </c>
      <c r="D24" s="98"/>
      <c r="E24" s="14"/>
      <c r="F24" s="43" t="s">
        <v>28</v>
      </c>
      <c r="G24" s="98"/>
      <c r="H24" s="15"/>
    </row>
    <row r="25" spans="2:11" x14ac:dyDescent="0.2">
      <c r="B25" s="17"/>
      <c r="C25" s="18"/>
      <c r="D25" s="9"/>
      <c r="E25" s="9"/>
      <c r="F25" s="8"/>
      <c r="G25" s="9"/>
      <c r="H25" s="12"/>
    </row>
    <row r="26" spans="2:11" x14ac:dyDescent="0.2">
      <c r="B26" s="10"/>
      <c r="C26" s="25" t="s">
        <v>26</v>
      </c>
      <c r="D26" s="14">
        <f>IF(C15&lt;=D23,C15,D23)</f>
        <v>0</v>
      </c>
      <c r="E26" s="9"/>
      <c r="F26" s="25" t="s">
        <v>27</v>
      </c>
      <c r="G26" s="14">
        <f>IF(F15&lt;=G23,F15,G23)</f>
        <v>0</v>
      </c>
      <c r="H26" s="12"/>
    </row>
    <row r="27" spans="2:11" ht="8.25" customHeight="1" thickBot="1" x14ac:dyDescent="0.25">
      <c r="B27" s="10"/>
      <c r="C27" s="25"/>
      <c r="D27" s="21"/>
      <c r="E27" s="22"/>
      <c r="F27" s="39"/>
      <c r="G27" s="14"/>
      <c r="H27" s="12"/>
    </row>
    <row r="28" spans="2:11" ht="6.75" customHeight="1" x14ac:dyDescent="0.2">
      <c r="B28" s="10"/>
      <c r="C28" s="25"/>
      <c r="D28" s="14"/>
      <c r="E28" s="9"/>
      <c r="F28" s="25"/>
      <c r="G28" s="14"/>
      <c r="H28" s="12"/>
    </row>
    <row r="29" spans="2:11" x14ac:dyDescent="0.2">
      <c r="B29" s="10"/>
      <c r="C29" s="25"/>
      <c r="D29" s="14"/>
      <c r="E29" s="37" t="s">
        <v>34</v>
      </c>
      <c r="F29" s="36">
        <f>SUM(C15+F15)</f>
        <v>0</v>
      </c>
      <c r="G29" s="14"/>
      <c r="H29" s="12"/>
    </row>
    <row r="30" spans="2:11" ht="6.75" customHeight="1" x14ac:dyDescent="0.2">
      <c r="B30" s="10"/>
      <c r="C30" s="25"/>
      <c r="D30" s="14"/>
      <c r="E30" s="14"/>
      <c r="F30" s="35"/>
      <c r="G30" s="14"/>
      <c r="H30" s="12"/>
    </row>
    <row r="31" spans="2:11" x14ac:dyDescent="0.2">
      <c r="B31" s="10"/>
      <c r="C31" s="25"/>
      <c r="E31" s="37" t="s">
        <v>31</v>
      </c>
      <c r="F31" s="36">
        <f>SUM(D26+G26)</f>
        <v>0</v>
      </c>
      <c r="G31" s="14"/>
      <c r="H31" s="12"/>
    </row>
    <row r="32" spans="2:11" ht="6" customHeight="1" thickBot="1" x14ac:dyDescent="0.25">
      <c r="B32" s="19"/>
      <c r="C32" s="20"/>
      <c r="D32" s="21"/>
      <c r="E32" s="22"/>
      <c r="F32" s="23"/>
      <c r="G32" s="21"/>
      <c r="H32" s="24"/>
    </row>
    <row r="33" spans="2:9" ht="4.5" customHeight="1" x14ac:dyDescent="0.2">
      <c r="C33" s="7"/>
      <c r="D33" s="6"/>
      <c r="E33" s="5"/>
      <c r="G33" s="6"/>
      <c r="H33" s="5"/>
    </row>
    <row r="34" spans="2:9" x14ac:dyDescent="0.2">
      <c r="B34" s="40" t="s">
        <v>33</v>
      </c>
      <c r="C34" s="7"/>
      <c r="D34" s="6"/>
      <c r="E34" s="5"/>
      <c r="G34" s="6"/>
      <c r="H34" s="5"/>
    </row>
    <row r="35" spans="2:9" x14ac:dyDescent="0.2">
      <c r="B35" s="41" t="s">
        <v>32</v>
      </c>
      <c r="C35" s="7"/>
      <c r="D35" s="6"/>
      <c r="E35" s="5"/>
      <c r="G35" s="6"/>
      <c r="H35" s="5"/>
    </row>
    <row r="36" spans="2:9" x14ac:dyDescent="0.2">
      <c r="B36" s="41" t="s">
        <v>18</v>
      </c>
    </row>
    <row r="38" spans="2:9" ht="16.5" customHeight="1" x14ac:dyDescent="0.2">
      <c r="B38" s="33" t="s">
        <v>21</v>
      </c>
    </row>
    <row r="39" spans="2:9" ht="51.75" customHeight="1" x14ac:dyDescent="0.2">
      <c r="B39" s="96" t="s">
        <v>61</v>
      </c>
      <c r="C39" s="96"/>
      <c r="D39" s="96"/>
      <c r="E39" s="96"/>
      <c r="F39" s="96"/>
      <c r="G39" s="96"/>
      <c r="H39" s="96"/>
    </row>
    <row r="40" spans="2:9" ht="3.75" customHeight="1" x14ac:dyDescent="0.2">
      <c r="B40" s="97"/>
      <c r="C40" s="97"/>
      <c r="D40" s="97"/>
      <c r="E40" s="97"/>
      <c r="F40" s="97"/>
      <c r="G40" s="97"/>
      <c r="H40" s="97"/>
    </row>
    <row r="41" spans="2:9" ht="43.5" customHeight="1" x14ac:dyDescent="0.2">
      <c r="B41" s="96" t="s">
        <v>15</v>
      </c>
      <c r="C41" s="96"/>
      <c r="D41" s="96"/>
      <c r="E41" s="96"/>
      <c r="F41" s="96"/>
      <c r="G41" s="96"/>
      <c r="H41" s="96"/>
    </row>
    <row r="42" spans="2:9" ht="15" customHeight="1" x14ac:dyDescent="0.2"/>
    <row r="43" spans="2:9" x14ac:dyDescent="0.2">
      <c r="B43" s="4" t="s">
        <v>19</v>
      </c>
      <c r="C43" s="93"/>
      <c r="D43" s="93"/>
      <c r="E43" s="4" t="s">
        <v>20</v>
      </c>
      <c r="F43" s="52"/>
      <c r="G43" s="8"/>
    </row>
    <row r="44" spans="2:9" x14ac:dyDescent="0.2">
      <c r="B44" s="4"/>
      <c r="C44" s="88"/>
      <c r="D44" s="8"/>
      <c r="E44" s="25"/>
      <c r="F44" s="88"/>
      <c r="G44" s="8"/>
    </row>
    <row r="45" spans="2:9" ht="27" customHeight="1" x14ac:dyDescent="0.2">
      <c r="B45" s="8"/>
      <c r="C45" s="8"/>
      <c r="D45" s="8"/>
      <c r="E45" s="8"/>
      <c r="F45" s="8"/>
      <c r="G45" s="8"/>
      <c r="H45" s="8"/>
      <c r="I45" s="8"/>
    </row>
    <row r="46" spans="2:9" ht="13.5" x14ac:dyDescent="0.25">
      <c r="B46" s="89"/>
      <c r="C46" s="8"/>
      <c r="D46" s="8"/>
      <c r="E46" s="8"/>
      <c r="F46" s="8"/>
      <c r="G46" s="81" t="s">
        <v>58</v>
      </c>
      <c r="H46" s="82"/>
      <c r="I46" s="8"/>
    </row>
    <row r="47" spans="2:9" ht="25.5" customHeight="1" x14ac:dyDescent="0.25">
      <c r="B47" s="89"/>
      <c r="C47" s="90"/>
      <c r="D47" s="90"/>
      <c r="E47" s="8"/>
      <c r="G47" s="83" t="s">
        <v>20</v>
      </c>
      <c r="H47" s="82"/>
      <c r="I47" s="8"/>
    </row>
  </sheetData>
  <mergeCells count="8">
    <mergeCell ref="C43:D43"/>
    <mergeCell ref="C1:G1"/>
    <mergeCell ref="C2:G2"/>
    <mergeCell ref="B41:H41"/>
    <mergeCell ref="B40:H40"/>
    <mergeCell ref="D23:D24"/>
    <mergeCell ref="G23:G24"/>
    <mergeCell ref="B39:H39"/>
  </mergeCells>
  <phoneticPr fontId="1" type="noConversion"/>
  <conditionalFormatting sqref="H20">
    <cfRule type="cellIs" dxfId="50" priority="1" stopIfTrue="1" operator="greaterThan">
      <formula>$G$15</formula>
    </cfRule>
  </conditionalFormatting>
  <conditionalFormatting sqref="G15">
    <cfRule type="cellIs" dxfId="49" priority="2" stopIfTrue="1" operator="lessThan">
      <formula>$H$20</formula>
    </cfRule>
  </conditionalFormatting>
  <conditionalFormatting sqref="E17">
    <cfRule type="cellIs" dxfId="48" priority="3" stopIfTrue="1" operator="lessThan">
      <formula>$E$18</formula>
    </cfRule>
  </conditionalFormatting>
  <conditionalFormatting sqref="H17">
    <cfRule type="cellIs" dxfId="47" priority="4" stopIfTrue="1" operator="lessThan">
      <formula>$H$18</formula>
    </cfRule>
  </conditionalFormatting>
  <printOptions horizontalCentered="1"/>
  <pageMargins left="0.25" right="0.25" top="0.25" bottom="0.25" header="0" footer="0"/>
  <pageSetup scale="89" orientation="landscape" verticalDpi="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view="pageBreakPreview" zoomScale="75" zoomScaleNormal="100" workbookViewId="0">
      <selection activeCell="C1" sqref="C1:G1"/>
    </sheetView>
  </sheetViews>
  <sheetFormatPr defaultColWidth="21.42578125" defaultRowHeight="12.75" x14ac:dyDescent="0.2"/>
  <cols>
    <col min="1" max="1" width="3.5703125" style="1" customWidth="1"/>
    <col min="2" max="2" width="21.42578125" style="1" customWidth="1"/>
    <col min="3" max="8" width="17.7109375" style="1" customWidth="1"/>
    <col min="9" max="9" width="3.85546875" style="1" customWidth="1"/>
    <col min="10" max="16384" width="21.42578125" style="1"/>
  </cols>
  <sheetData>
    <row r="1" spans="2:9" ht="21" thickBot="1" x14ac:dyDescent="0.35">
      <c r="C1" s="94" t="s">
        <v>65</v>
      </c>
      <c r="D1" s="94"/>
      <c r="E1" s="94"/>
      <c r="F1" s="94"/>
      <c r="G1" s="94"/>
      <c r="H1" s="55" t="s">
        <v>59</v>
      </c>
      <c r="I1" s="54"/>
    </row>
    <row r="2" spans="2:9" ht="18.75" x14ac:dyDescent="0.3">
      <c r="C2" s="95" t="s">
        <v>64</v>
      </c>
      <c r="D2" s="95"/>
      <c r="E2" s="95"/>
      <c r="F2" s="95"/>
      <c r="G2" s="95"/>
      <c r="H2" s="42"/>
    </row>
    <row r="3" spans="2:9" s="45" customFormat="1" ht="6.75" customHeight="1" x14ac:dyDescent="0.25">
      <c r="H3" s="44"/>
    </row>
    <row r="4" spans="2:9" s="47" customFormat="1" ht="15" customHeight="1" thickBot="1" x14ac:dyDescent="0.3">
      <c r="B4" s="46" t="s">
        <v>46</v>
      </c>
      <c r="C4" s="84">
        <f>'Approved Budget'!$C$3</f>
        <v>0</v>
      </c>
      <c r="F4" s="46" t="s">
        <v>47</v>
      </c>
      <c r="G4" s="84">
        <f>'Approved Budget'!$H$4</f>
        <v>0</v>
      </c>
      <c r="H4" s="46" t="s">
        <v>38</v>
      </c>
    </row>
    <row r="5" spans="2:9" s="3" customFormat="1" ht="24.75" customHeight="1" x14ac:dyDescent="0.2">
      <c r="B5" s="26" t="s">
        <v>1</v>
      </c>
      <c r="C5" s="27" t="s">
        <v>0</v>
      </c>
      <c r="D5" s="27" t="s">
        <v>2</v>
      </c>
      <c r="E5" s="27" t="s">
        <v>3</v>
      </c>
      <c r="F5" s="27" t="s">
        <v>4</v>
      </c>
      <c r="G5" s="27" t="s">
        <v>16</v>
      </c>
      <c r="H5" s="28" t="s">
        <v>5</v>
      </c>
    </row>
    <row r="6" spans="2:9" x14ac:dyDescent="0.2">
      <c r="B6" s="10"/>
      <c r="C6" s="8"/>
      <c r="D6" s="8"/>
      <c r="E6" s="8"/>
      <c r="F6" s="8"/>
      <c r="G6" s="8"/>
      <c r="H6" s="11"/>
    </row>
    <row r="7" spans="2:9" x14ac:dyDescent="0.2">
      <c r="B7" s="75" t="s">
        <v>6</v>
      </c>
      <c r="C7" s="48">
        <v>0</v>
      </c>
      <c r="D7" s="48">
        <v>0</v>
      </c>
      <c r="E7" s="48">
        <v>0</v>
      </c>
      <c r="F7" s="48">
        <v>0</v>
      </c>
      <c r="G7" s="48">
        <v>0</v>
      </c>
      <c r="H7" s="49">
        <v>0</v>
      </c>
    </row>
    <row r="8" spans="2:9" x14ac:dyDescent="0.2">
      <c r="B8" s="76" t="s">
        <v>7</v>
      </c>
      <c r="C8" s="50">
        <v>0</v>
      </c>
      <c r="D8" s="50">
        <v>0</v>
      </c>
      <c r="E8" s="50">
        <v>0</v>
      </c>
      <c r="F8" s="50">
        <v>0</v>
      </c>
      <c r="G8" s="50">
        <v>0</v>
      </c>
      <c r="H8" s="51">
        <v>0</v>
      </c>
    </row>
    <row r="9" spans="2:9" x14ac:dyDescent="0.2">
      <c r="B9" s="76" t="s">
        <v>8</v>
      </c>
      <c r="C9" s="50">
        <v>0</v>
      </c>
      <c r="D9" s="50">
        <v>0</v>
      </c>
      <c r="E9" s="50">
        <v>0</v>
      </c>
      <c r="F9" s="50">
        <v>0</v>
      </c>
      <c r="G9" s="50">
        <v>0</v>
      </c>
      <c r="H9" s="51">
        <v>0</v>
      </c>
    </row>
    <row r="10" spans="2:9" x14ac:dyDescent="0.2">
      <c r="B10" s="76" t="s">
        <v>9</v>
      </c>
      <c r="C10" s="50">
        <v>0</v>
      </c>
      <c r="D10" s="50">
        <v>0</v>
      </c>
      <c r="E10" s="50">
        <v>0</v>
      </c>
      <c r="F10" s="50">
        <v>0</v>
      </c>
      <c r="G10" s="50">
        <v>0</v>
      </c>
      <c r="H10" s="51">
        <v>0</v>
      </c>
    </row>
    <row r="11" spans="2:9" x14ac:dyDescent="0.2">
      <c r="B11" s="76" t="s">
        <v>10</v>
      </c>
      <c r="C11" s="50">
        <v>0</v>
      </c>
      <c r="D11" s="50">
        <v>0</v>
      </c>
      <c r="E11" s="50">
        <v>0</v>
      </c>
      <c r="F11" s="50">
        <v>0</v>
      </c>
      <c r="G11" s="50">
        <v>0</v>
      </c>
      <c r="H11" s="51">
        <v>0</v>
      </c>
    </row>
    <row r="12" spans="2:9" x14ac:dyDescent="0.2">
      <c r="B12" s="76" t="s">
        <v>11</v>
      </c>
      <c r="C12" s="50">
        <v>0</v>
      </c>
      <c r="D12" s="50">
        <v>0</v>
      </c>
      <c r="E12" s="50">
        <v>0</v>
      </c>
      <c r="F12" s="50">
        <v>0</v>
      </c>
      <c r="G12" s="50">
        <v>0</v>
      </c>
      <c r="H12" s="51">
        <v>0</v>
      </c>
    </row>
    <row r="13" spans="2:9" x14ac:dyDescent="0.2">
      <c r="B13" s="76" t="s">
        <v>12</v>
      </c>
      <c r="C13" s="50">
        <v>0</v>
      </c>
      <c r="D13" s="50">
        <v>0</v>
      </c>
      <c r="E13" s="50">
        <v>0</v>
      </c>
      <c r="F13" s="50">
        <v>0</v>
      </c>
      <c r="G13" s="50">
        <v>0</v>
      </c>
      <c r="H13" s="51">
        <v>0</v>
      </c>
    </row>
    <row r="14" spans="2:9" x14ac:dyDescent="0.2">
      <c r="B14" s="76" t="s">
        <v>13</v>
      </c>
      <c r="C14" s="50">
        <v>0</v>
      </c>
      <c r="D14" s="50">
        <v>0</v>
      </c>
      <c r="E14" s="50">
        <v>0</v>
      </c>
      <c r="F14" s="50">
        <v>0</v>
      </c>
      <c r="G14" s="50">
        <v>0</v>
      </c>
      <c r="H14" s="51">
        <v>0</v>
      </c>
    </row>
    <row r="15" spans="2:9" x14ac:dyDescent="0.2">
      <c r="B15" s="13" t="s">
        <v>14</v>
      </c>
      <c r="C15" s="14">
        <f t="shared" ref="C15:H15" si="0">SUM(C7:C14)</f>
        <v>0</v>
      </c>
      <c r="D15" s="14">
        <f t="shared" si="0"/>
        <v>0</v>
      </c>
      <c r="E15" s="14">
        <f t="shared" si="0"/>
        <v>0</v>
      </c>
      <c r="F15" s="14">
        <f t="shared" si="0"/>
        <v>0</v>
      </c>
      <c r="G15" s="14">
        <f t="shared" si="0"/>
        <v>0</v>
      </c>
      <c r="H15" s="15">
        <f t="shared" si="0"/>
        <v>0</v>
      </c>
    </row>
    <row r="16" spans="2:9" ht="6.75" customHeight="1" x14ac:dyDescent="0.2">
      <c r="B16" s="10"/>
      <c r="C16" s="8"/>
      <c r="D16" s="8"/>
      <c r="E16" s="8"/>
      <c r="F16" s="8"/>
      <c r="G16" s="8"/>
      <c r="H16" s="11"/>
    </row>
    <row r="17" spans="2:11" x14ac:dyDescent="0.2">
      <c r="B17" s="13"/>
      <c r="C17" s="16"/>
      <c r="D17" s="25" t="s">
        <v>24</v>
      </c>
      <c r="E17" s="14">
        <f>SUM(D15:E15)</f>
        <v>0</v>
      </c>
      <c r="F17" s="16"/>
      <c r="G17" s="25" t="s">
        <v>22</v>
      </c>
      <c r="H17" s="15">
        <f>SUM(G15:H15)</f>
        <v>0</v>
      </c>
    </row>
    <row r="18" spans="2:11" x14ac:dyDescent="0.2">
      <c r="B18" s="13"/>
      <c r="C18" s="16"/>
      <c r="D18" s="25" t="s">
        <v>25</v>
      </c>
      <c r="E18" s="14">
        <f>SUM(C15*0.1)</f>
        <v>0</v>
      </c>
      <c r="F18" s="16"/>
      <c r="G18" s="25" t="s">
        <v>23</v>
      </c>
      <c r="H18" s="15">
        <f>SUM(F15/0.75)-F15</f>
        <v>0</v>
      </c>
    </row>
    <row r="19" spans="2:11" ht="4.5" customHeight="1" x14ac:dyDescent="0.2">
      <c r="B19" s="13"/>
      <c r="C19" s="16"/>
      <c r="D19" s="16"/>
      <c r="E19" s="14"/>
      <c r="F19" s="16"/>
      <c r="G19" s="16"/>
      <c r="H19" s="15"/>
      <c r="K19" s="5"/>
    </row>
    <row r="20" spans="2:11" x14ac:dyDescent="0.2">
      <c r="B20" s="13"/>
      <c r="C20" s="16"/>
      <c r="D20" s="16"/>
      <c r="E20" s="14"/>
      <c r="F20" s="16"/>
      <c r="G20" s="25" t="s">
        <v>17</v>
      </c>
      <c r="H20" s="15">
        <f>SUM(F15/0.75)*0.1</f>
        <v>0</v>
      </c>
      <c r="K20" s="5"/>
    </row>
    <row r="21" spans="2:11" ht="8.25" customHeight="1" thickBot="1" x14ac:dyDescent="0.25">
      <c r="B21" s="13"/>
      <c r="C21" s="38"/>
      <c r="D21" s="38"/>
      <c r="E21" s="21"/>
      <c r="F21" s="38"/>
      <c r="G21" s="39"/>
      <c r="H21" s="15"/>
      <c r="K21" s="5"/>
    </row>
    <row r="22" spans="2:11" ht="7.5" customHeight="1" x14ac:dyDescent="0.2">
      <c r="B22" s="13"/>
      <c r="C22" s="16"/>
      <c r="D22" s="16"/>
      <c r="E22" s="14"/>
      <c r="F22" s="16"/>
      <c r="G22" s="16"/>
      <c r="H22" s="15"/>
      <c r="J22" s="5"/>
    </row>
    <row r="23" spans="2:11" x14ac:dyDescent="0.2">
      <c r="B23" s="13"/>
      <c r="C23" s="25" t="s">
        <v>29</v>
      </c>
      <c r="D23" s="98">
        <f>SUM(D15+E15)/0.1</f>
        <v>0</v>
      </c>
      <c r="E23" s="36"/>
      <c r="F23" s="25" t="s">
        <v>30</v>
      </c>
      <c r="G23" s="98">
        <f>SUM(G15+H15)*100/25-(G15+H15)</f>
        <v>0</v>
      </c>
      <c r="H23" s="15"/>
    </row>
    <row r="24" spans="2:11" x14ac:dyDescent="0.2">
      <c r="B24" s="34"/>
      <c r="C24" s="43" t="s">
        <v>28</v>
      </c>
      <c r="D24" s="98"/>
      <c r="E24" s="14"/>
      <c r="F24" s="43" t="s">
        <v>28</v>
      </c>
      <c r="G24" s="98"/>
      <c r="H24" s="15"/>
    </row>
    <row r="25" spans="2:11" x14ac:dyDescent="0.2">
      <c r="B25" s="17"/>
      <c r="C25" s="18"/>
      <c r="D25" s="9"/>
      <c r="E25" s="9"/>
      <c r="F25" s="8"/>
      <c r="G25" s="9"/>
      <c r="H25" s="12"/>
    </row>
    <row r="26" spans="2:11" x14ac:dyDescent="0.2">
      <c r="B26" s="10"/>
      <c r="C26" s="25" t="s">
        <v>26</v>
      </c>
      <c r="D26" s="14">
        <f>IF(C15&lt;=D23,C15,D23)</f>
        <v>0</v>
      </c>
      <c r="E26" s="9"/>
      <c r="F26" s="25" t="s">
        <v>27</v>
      </c>
      <c r="G26" s="14">
        <f>IF(F15&lt;=G23,F15,G23)</f>
        <v>0</v>
      </c>
      <c r="H26" s="12"/>
    </row>
    <row r="27" spans="2:11" ht="8.25" customHeight="1" thickBot="1" x14ac:dyDescent="0.25">
      <c r="B27" s="10"/>
      <c r="C27" s="25"/>
      <c r="D27" s="21"/>
      <c r="E27" s="22"/>
      <c r="F27" s="39"/>
      <c r="G27" s="14"/>
      <c r="H27" s="12"/>
    </row>
    <row r="28" spans="2:11" ht="6.75" customHeight="1" x14ac:dyDescent="0.2">
      <c r="B28" s="10"/>
      <c r="C28" s="25"/>
      <c r="D28" s="14"/>
      <c r="E28" s="9"/>
      <c r="F28" s="25"/>
      <c r="G28" s="14"/>
      <c r="H28" s="12"/>
    </row>
    <row r="29" spans="2:11" x14ac:dyDescent="0.2">
      <c r="B29" s="10"/>
      <c r="C29" s="25"/>
      <c r="D29" s="14"/>
      <c r="E29" s="37" t="s">
        <v>34</v>
      </c>
      <c r="F29" s="36">
        <f>SUM(C15+F15)</f>
        <v>0</v>
      </c>
      <c r="G29" s="14"/>
      <c r="H29" s="12"/>
    </row>
    <row r="30" spans="2:11" ht="6.75" customHeight="1" x14ac:dyDescent="0.2">
      <c r="B30" s="10"/>
      <c r="C30" s="25"/>
      <c r="D30" s="14"/>
      <c r="E30" s="14"/>
      <c r="F30" s="35"/>
      <c r="G30" s="14"/>
      <c r="H30" s="12"/>
    </row>
    <row r="31" spans="2:11" x14ac:dyDescent="0.2">
      <c r="B31" s="10"/>
      <c r="C31" s="25"/>
      <c r="E31" s="37" t="s">
        <v>31</v>
      </c>
      <c r="F31" s="36">
        <f>SUM(D26+G26)</f>
        <v>0</v>
      </c>
      <c r="G31" s="14"/>
      <c r="H31" s="12"/>
    </row>
    <row r="32" spans="2:11" ht="6" customHeight="1" thickBot="1" x14ac:dyDescent="0.25">
      <c r="B32" s="19"/>
      <c r="C32" s="20"/>
      <c r="D32" s="21"/>
      <c r="E32" s="22"/>
      <c r="F32" s="23"/>
      <c r="G32" s="21"/>
      <c r="H32" s="24"/>
    </row>
    <row r="33" spans="2:9" ht="4.5" customHeight="1" x14ac:dyDescent="0.2">
      <c r="C33" s="7"/>
      <c r="D33" s="6"/>
      <c r="E33" s="5"/>
      <c r="G33" s="6"/>
      <c r="H33" s="5"/>
    </row>
    <row r="34" spans="2:9" x14ac:dyDescent="0.2">
      <c r="B34" s="40" t="s">
        <v>33</v>
      </c>
      <c r="C34" s="7"/>
      <c r="D34" s="6"/>
      <c r="E34" s="5"/>
      <c r="G34" s="6"/>
      <c r="H34" s="5"/>
    </row>
    <row r="35" spans="2:9" x14ac:dyDescent="0.2">
      <c r="B35" s="41" t="s">
        <v>32</v>
      </c>
      <c r="C35" s="7"/>
      <c r="D35" s="6"/>
      <c r="E35" s="5"/>
      <c r="G35" s="6"/>
      <c r="H35" s="5"/>
    </row>
    <row r="36" spans="2:9" x14ac:dyDescent="0.2">
      <c r="B36" s="41" t="s">
        <v>18</v>
      </c>
    </row>
    <row r="38" spans="2:9" ht="16.5" customHeight="1" x14ac:dyDescent="0.2">
      <c r="B38" s="33" t="s">
        <v>21</v>
      </c>
    </row>
    <row r="39" spans="2:9" ht="51.75" customHeight="1" x14ac:dyDescent="0.2">
      <c r="B39" s="96" t="s">
        <v>61</v>
      </c>
      <c r="C39" s="96"/>
      <c r="D39" s="96"/>
      <c r="E39" s="96"/>
      <c r="F39" s="96"/>
      <c r="G39" s="96"/>
      <c r="H39" s="96"/>
    </row>
    <row r="40" spans="2:9" ht="3.75" customHeight="1" x14ac:dyDescent="0.2">
      <c r="B40" s="97"/>
      <c r="C40" s="97"/>
      <c r="D40" s="97"/>
      <c r="E40" s="97"/>
      <c r="F40" s="97"/>
      <c r="G40" s="97"/>
      <c r="H40" s="97"/>
    </row>
    <row r="41" spans="2:9" ht="43.5" customHeight="1" x14ac:dyDescent="0.2">
      <c r="B41" s="96" t="s">
        <v>15</v>
      </c>
      <c r="C41" s="96"/>
      <c r="D41" s="96"/>
      <c r="E41" s="96"/>
      <c r="F41" s="96"/>
      <c r="G41" s="96"/>
      <c r="H41" s="96"/>
    </row>
    <row r="42" spans="2:9" ht="15" customHeight="1" x14ac:dyDescent="0.2"/>
    <row r="43" spans="2:9" x14ac:dyDescent="0.2">
      <c r="B43" s="4" t="s">
        <v>19</v>
      </c>
      <c r="C43" s="93"/>
      <c r="D43" s="93"/>
      <c r="E43" s="4" t="s">
        <v>20</v>
      </c>
      <c r="F43" s="52"/>
      <c r="G43" s="8"/>
    </row>
    <row r="44" spans="2:9" x14ac:dyDescent="0.2">
      <c r="B44" s="4"/>
      <c r="C44" s="88"/>
      <c r="D44" s="8"/>
      <c r="E44" s="25"/>
      <c r="F44" s="88"/>
      <c r="G44" s="8"/>
    </row>
    <row r="45" spans="2:9" ht="27" customHeight="1" x14ac:dyDescent="0.2">
      <c r="B45" s="8"/>
      <c r="C45" s="8"/>
      <c r="D45" s="8"/>
      <c r="E45" s="8"/>
      <c r="F45" s="8"/>
      <c r="G45" s="8"/>
      <c r="H45" s="8"/>
      <c r="I45" s="8"/>
    </row>
    <row r="46" spans="2:9" ht="13.5" x14ac:dyDescent="0.25">
      <c r="B46" s="89"/>
      <c r="C46" s="8"/>
      <c r="D46" s="8"/>
      <c r="E46" s="8"/>
      <c r="F46" s="8"/>
      <c r="G46" s="81" t="s">
        <v>58</v>
      </c>
      <c r="H46" s="82"/>
      <c r="I46" s="8"/>
    </row>
    <row r="47" spans="2:9" ht="25.5" customHeight="1" x14ac:dyDescent="0.25">
      <c r="B47" s="89"/>
      <c r="C47" s="90"/>
      <c r="D47" s="90"/>
      <c r="E47" s="8"/>
      <c r="G47" s="83" t="s">
        <v>20</v>
      </c>
      <c r="H47" s="82"/>
      <c r="I47" s="8"/>
    </row>
  </sheetData>
  <mergeCells count="8">
    <mergeCell ref="C43:D43"/>
    <mergeCell ref="C1:G1"/>
    <mergeCell ref="C2:G2"/>
    <mergeCell ref="B41:H41"/>
    <mergeCell ref="B40:H40"/>
    <mergeCell ref="D23:D24"/>
    <mergeCell ref="G23:G24"/>
    <mergeCell ref="B39:H39"/>
  </mergeCells>
  <phoneticPr fontId="1" type="noConversion"/>
  <conditionalFormatting sqref="H20">
    <cfRule type="cellIs" dxfId="46" priority="1" stopIfTrue="1" operator="greaterThan">
      <formula>$G$15</formula>
    </cfRule>
  </conditionalFormatting>
  <conditionalFormatting sqref="G15">
    <cfRule type="cellIs" dxfId="45" priority="2" stopIfTrue="1" operator="lessThan">
      <formula>$H$20</formula>
    </cfRule>
  </conditionalFormatting>
  <conditionalFormatting sqref="E17">
    <cfRule type="cellIs" dxfId="44" priority="3" stopIfTrue="1" operator="lessThan">
      <formula>$E$18</formula>
    </cfRule>
  </conditionalFormatting>
  <conditionalFormatting sqref="H17">
    <cfRule type="cellIs" dxfId="43" priority="4" stopIfTrue="1" operator="lessThan">
      <formula>$H$18</formula>
    </cfRule>
  </conditionalFormatting>
  <printOptions horizontalCentered="1"/>
  <pageMargins left="0.25" right="0.25" top="0.25" bottom="0.25" header="0" footer="0"/>
  <pageSetup scale="89" orientation="landscape" verticalDpi="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view="pageBreakPreview" zoomScale="75" zoomScaleNormal="100" workbookViewId="0">
      <selection activeCell="C1" sqref="C1:G1"/>
    </sheetView>
  </sheetViews>
  <sheetFormatPr defaultColWidth="21.42578125" defaultRowHeight="12.75" x14ac:dyDescent="0.2"/>
  <cols>
    <col min="1" max="1" width="3.5703125" style="1" customWidth="1"/>
    <col min="2" max="2" width="21.42578125" style="1" customWidth="1"/>
    <col min="3" max="8" width="17.7109375" style="1" customWidth="1"/>
    <col min="9" max="9" width="3.85546875" style="1" customWidth="1"/>
    <col min="10" max="16384" width="21.42578125" style="1"/>
  </cols>
  <sheetData>
    <row r="1" spans="2:9" ht="21" thickBot="1" x14ac:dyDescent="0.35">
      <c r="C1" s="94" t="s">
        <v>65</v>
      </c>
      <c r="D1" s="94"/>
      <c r="E1" s="94"/>
      <c r="F1" s="94"/>
      <c r="G1" s="94"/>
      <c r="H1" s="55" t="s">
        <v>59</v>
      </c>
      <c r="I1" s="54"/>
    </row>
    <row r="2" spans="2:9" ht="18.75" x14ac:dyDescent="0.3">
      <c r="C2" s="95" t="s">
        <v>64</v>
      </c>
      <c r="D2" s="95"/>
      <c r="E2" s="95"/>
      <c r="F2" s="95"/>
      <c r="G2" s="95"/>
      <c r="H2" s="42"/>
    </row>
    <row r="3" spans="2:9" s="45" customFormat="1" ht="5.25" customHeight="1" x14ac:dyDescent="0.25">
      <c r="H3" s="44"/>
    </row>
    <row r="4" spans="2:9" s="47" customFormat="1" ht="15" customHeight="1" thickBot="1" x14ac:dyDescent="0.3">
      <c r="B4" s="46" t="s">
        <v>46</v>
      </c>
      <c r="C4" s="84">
        <f>'Approved Budget'!$C$3</f>
        <v>0</v>
      </c>
      <c r="F4" s="46" t="s">
        <v>47</v>
      </c>
      <c r="G4" s="84">
        <f>'Approved Budget'!$H$4</f>
        <v>0</v>
      </c>
      <c r="H4" s="46" t="s">
        <v>39</v>
      </c>
    </row>
    <row r="5" spans="2:9" s="3" customFormat="1" ht="24.75" customHeight="1" x14ac:dyDescent="0.2">
      <c r="B5" s="26" t="s">
        <v>1</v>
      </c>
      <c r="C5" s="27" t="s">
        <v>0</v>
      </c>
      <c r="D5" s="27" t="s">
        <v>2</v>
      </c>
      <c r="E5" s="27" t="s">
        <v>3</v>
      </c>
      <c r="F5" s="27" t="s">
        <v>4</v>
      </c>
      <c r="G5" s="27" t="s">
        <v>16</v>
      </c>
      <c r="H5" s="28" t="s">
        <v>5</v>
      </c>
    </row>
    <row r="6" spans="2:9" x14ac:dyDescent="0.2">
      <c r="B6" s="10"/>
      <c r="C6" s="8"/>
      <c r="D6" s="8"/>
      <c r="E6" s="8"/>
      <c r="F6" s="8"/>
      <c r="G6" s="8"/>
      <c r="H6" s="11"/>
    </row>
    <row r="7" spans="2:9" x14ac:dyDescent="0.2">
      <c r="B7" s="75" t="s">
        <v>6</v>
      </c>
      <c r="C7" s="48">
        <v>0</v>
      </c>
      <c r="D7" s="48">
        <v>0</v>
      </c>
      <c r="E7" s="48">
        <v>0</v>
      </c>
      <c r="F7" s="48">
        <v>0</v>
      </c>
      <c r="G7" s="48">
        <v>0</v>
      </c>
      <c r="H7" s="49">
        <v>0</v>
      </c>
    </row>
    <row r="8" spans="2:9" x14ac:dyDescent="0.2">
      <c r="B8" s="76" t="s">
        <v>7</v>
      </c>
      <c r="C8" s="50">
        <v>0</v>
      </c>
      <c r="D8" s="50">
        <v>0</v>
      </c>
      <c r="E8" s="50">
        <v>0</v>
      </c>
      <c r="F8" s="50">
        <v>0</v>
      </c>
      <c r="G8" s="50">
        <v>0</v>
      </c>
      <c r="H8" s="51">
        <v>0</v>
      </c>
    </row>
    <row r="9" spans="2:9" x14ac:dyDescent="0.2">
      <c r="B9" s="76" t="s">
        <v>8</v>
      </c>
      <c r="C9" s="50">
        <v>0</v>
      </c>
      <c r="D9" s="50">
        <v>0</v>
      </c>
      <c r="E9" s="50">
        <v>0</v>
      </c>
      <c r="F9" s="50">
        <v>0</v>
      </c>
      <c r="G9" s="50">
        <v>0</v>
      </c>
      <c r="H9" s="51">
        <v>0</v>
      </c>
    </row>
    <row r="10" spans="2:9" x14ac:dyDescent="0.2">
      <c r="B10" s="76" t="s">
        <v>9</v>
      </c>
      <c r="C10" s="50">
        <v>0</v>
      </c>
      <c r="D10" s="50">
        <v>0</v>
      </c>
      <c r="E10" s="50">
        <v>0</v>
      </c>
      <c r="F10" s="50">
        <v>0</v>
      </c>
      <c r="G10" s="50">
        <v>0</v>
      </c>
      <c r="H10" s="51">
        <v>0</v>
      </c>
    </row>
    <row r="11" spans="2:9" x14ac:dyDescent="0.2">
      <c r="B11" s="76" t="s">
        <v>10</v>
      </c>
      <c r="C11" s="50">
        <v>0</v>
      </c>
      <c r="D11" s="50">
        <v>0</v>
      </c>
      <c r="E11" s="50">
        <v>0</v>
      </c>
      <c r="F11" s="50">
        <v>0</v>
      </c>
      <c r="G11" s="50">
        <v>0</v>
      </c>
      <c r="H11" s="51">
        <v>0</v>
      </c>
    </row>
    <row r="12" spans="2:9" x14ac:dyDescent="0.2">
      <c r="B12" s="76" t="s">
        <v>11</v>
      </c>
      <c r="C12" s="50">
        <v>0</v>
      </c>
      <c r="D12" s="50">
        <v>0</v>
      </c>
      <c r="E12" s="50">
        <v>0</v>
      </c>
      <c r="F12" s="50">
        <v>0</v>
      </c>
      <c r="G12" s="50">
        <v>0</v>
      </c>
      <c r="H12" s="51">
        <v>0</v>
      </c>
    </row>
    <row r="13" spans="2:9" x14ac:dyDescent="0.2">
      <c r="B13" s="76" t="s">
        <v>12</v>
      </c>
      <c r="C13" s="50">
        <v>0</v>
      </c>
      <c r="D13" s="50">
        <v>0</v>
      </c>
      <c r="E13" s="50">
        <v>0</v>
      </c>
      <c r="F13" s="50">
        <v>0</v>
      </c>
      <c r="G13" s="50">
        <v>0</v>
      </c>
      <c r="H13" s="51">
        <v>0</v>
      </c>
    </row>
    <row r="14" spans="2:9" x14ac:dyDescent="0.2">
      <c r="B14" s="76" t="s">
        <v>13</v>
      </c>
      <c r="C14" s="50">
        <v>0</v>
      </c>
      <c r="D14" s="50">
        <v>0</v>
      </c>
      <c r="E14" s="50">
        <v>0</v>
      </c>
      <c r="F14" s="50">
        <v>0</v>
      </c>
      <c r="G14" s="50">
        <v>0</v>
      </c>
      <c r="H14" s="51">
        <v>0</v>
      </c>
    </row>
    <row r="15" spans="2:9" x14ac:dyDescent="0.2">
      <c r="B15" s="13" t="s">
        <v>14</v>
      </c>
      <c r="C15" s="14">
        <f t="shared" ref="C15:H15" si="0">SUM(C7:C14)</f>
        <v>0</v>
      </c>
      <c r="D15" s="14">
        <f t="shared" si="0"/>
        <v>0</v>
      </c>
      <c r="E15" s="14">
        <f t="shared" si="0"/>
        <v>0</v>
      </c>
      <c r="F15" s="14">
        <f t="shared" si="0"/>
        <v>0</v>
      </c>
      <c r="G15" s="14">
        <f t="shared" si="0"/>
        <v>0</v>
      </c>
      <c r="H15" s="15">
        <f t="shared" si="0"/>
        <v>0</v>
      </c>
    </row>
    <row r="16" spans="2:9" ht="6.75" customHeight="1" x14ac:dyDescent="0.2">
      <c r="B16" s="10"/>
      <c r="C16" s="8"/>
      <c r="D16" s="8"/>
      <c r="E16" s="8"/>
      <c r="F16" s="8"/>
      <c r="G16" s="8"/>
      <c r="H16" s="11"/>
    </row>
    <row r="17" spans="2:11" x14ac:dyDescent="0.2">
      <c r="B17" s="13"/>
      <c r="C17" s="16"/>
      <c r="D17" s="25" t="s">
        <v>24</v>
      </c>
      <c r="E17" s="14">
        <f>SUM(D15:E15)</f>
        <v>0</v>
      </c>
      <c r="F17" s="16"/>
      <c r="G17" s="25" t="s">
        <v>22</v>
      </c>
      <c r="H17" s="15">
        <f>SUM(G15:H15)</f>
        <v>0</v>
      </c>
    </row>
    <row r="18" spans="2:11" x14ac:dyDescent="0.2">
      <c r="B18" s="13"/>
      <c r="C18" s="16"/>
      <c r="D18" s="25" t="s">
        <v>25</v>
      </c>
      <c r="E18" s="14">
        <f>SUM(C15*0.1)</f>
        <v>0</v>
      </c>
      <c r="F18" s="16"/>
      <c r="G18" s="25" t="s">
        <v>23</v>
      </c>
      <c r="H18" s="15">
        <f>SUM(F15/0.75)-F15</f>
        <v>0</v>
      </c>
    </row>
    <row r="19" spans="2:11" ht="4.5" customHeight="1" x14ac:dyDescent="0.2">
      <c r="B19" s="13"/>
      <c r="C19" s="16"/>
      <c r="D19" s="16"/>
      <c r="E19" s="14"/>
      <c r="F19" s="16"/>
      <c r="G19" s="16"/>
      <c r="H19" s="15"/>
      <c r="K19" s="5"/>
    </row>
    <row r="20" spans="2:11" x14ac:dyDescent="0.2">
      <c r="B20" s="13"/>
      <c r="C20" s="16"/>
      <c r="D20" s="16"/>
      <c r="E20" s="14"/>
      <c r="F20" s="16"/>
      <c r="G20" s="25" t="s">
        <v>17</v>
      </c>
      <c r="H20" s="15">
        <f>SUM(F15/0.75)*0.1</f>
        <v>0</v>
      </c>
      <c r="K20" s="5"/>
    </row>
    <row r="21" spans="2:11" ht="8.25" customHeight="1" thickBot="1" x14ac:dyDescent="0.25">
      <c r="B21" s="13"/>
      <c r="C21" s="38"/>
      <c r="D21" s="38"/>
      <c r="E21" s="21"/>
      <c r="F21" s="38"/>
      <c r="G21" s="39"/>
      <c r="H21" s="15"/>
      <c r="K21" s="5"/>
    </row>
    <row r="22" spans="2:11" ht="7.5" customHeight="1" x14ac:dyDescent="0.2">
      <c r="B22" s="13"/>
      <c r="C22" s="16"/>
      <c r="D22" s="16"/>
      <c r="E22" s="14"/>
      <c r="F22" s="16"/>
      <c r="G22" s="16"/>
      <c r="H22" s="15"/>
      <c r="J22" s="5"/>
    </row>
    <row r="23" spans="2:11" x14ac:dyDescent="0.2">
      <c r="B23" s="13"/>
      <c r="C23" s="25" t="s">
        <v>29</v>
      </c>
      <c r="D23" s="98">
        <f>SUM(D15+E15)/0.1</f>
        <v>0</v>
      </c>
      <c r="E23" s="36"/>
      <c r="F23" s="25" t="s">
        <v>30</v>
      </c>
      <c r="G23" s="98">
        <f>SUM(G15+H15)*100/25-(G15+H15)</f>
        <v>0</v>
      </c>
      <c r="H23" s="15"/>
    </row>
    <row r="24" spans="2:11" x14ac:dyDescent="0.2">
      <c r="B24" s="34"/>
      <c r="C24" s="43" t="s">
        <v>28</v>
      </c>
      <c r="D24" s="98"/>
      <c r="E24" s="14"/>
      <c r="F24" s="43" t="s">
        <v>28</v>
      </c>
      <c r="G24" s="98"/>
      <c r="H24" s="15"/>
    </row>
    <row r="25" spans="2:11" x14ac:dyDescent="0.2">
      <c r="B25" s="17"/>
      <c r="C25" s="18"/>
      <c r="D25" s="9"/>
      <c r="E25" s="9"/>
      <c r="F25" s="8"/>
      <c r="G25" s="9"/>
      <c r="H25" s="12"/>
    </row>
    <row r="26" spans="2:11" x14ac:dyDescent="0.2">
      <c r="B26" s="10"/>
      <c r="C26" s="25" t="s">
        <v>26</v>
      </c>
      <c r="D26" s="14">
        <f>IF(C15&lt;=D23,C15,D23)</f>
        <v>0</v>
      </c>
      <c r="E26" s="9"/>
      <c r="F26" s="25" t="s">
        <v>27</v>
      </c>
      <c r="G26" s="14">
        <f>IF(F15&lt;=G23,F15,G23)</f>
        <v>0</v>
      </c>
      <c r="H26" s="12"/>
    </row>
    <row r="27" spans="2:11" ht="8.25" customHeight="1" thickBot="1" x14ac:dyDescent="0.25">
      <c r="B27" s="10"/>
      <c r="C27" s="25"/>
      <c r="D27" s="21"/>
      <c r="E27" s="22"/>
      <c r="F27" s="39"/>
      <c r="G27" s="14"/>
      <c r="H27" s="12"/>
    </row>
    <row r="28" spans="2:11" ht="6.75" customHeight="1" x14ac:dyDescent="0.2">
      <c r="B28" s="10"/>
      <c r="C28" s="25"/>
      <c r="D28" s="14"/>
      <c r="E28" s="9"/>
      <c r="F28" s="25"/>
      <c r="G28" s="14"/>
      <c r="H28" s="12"/>
    </row>
    <row r="29" spans="2:11" x14ac:dyDescent="0.2">
      <c r="B29" s="10"/>
      <c r="C29" s="25"/>
      <c r="D29" s="14"/>
      <c r="E29" s="37" t="s">
        <v>34</v>
      </c>
      <c r="F29" s="36">
        <f>SUM(C15+F15)</f>
        <v>0</v>
      </c>
      <c r="G29" s="14"/>
      <c r="H29" s="12"/>
    </row>
    <row r="30" spans="2:11" ht="6.75" customHeight="1" x14ac:dyDescent="0.2">
      <c r="B30" s="10"/>
      <c r="C30" s="25"/>
      <c r="D30" s="14"/>
      <c r="E30" s="14"/>
      <c r="F30" s="35"/>
      <c r="G30" s="14"/>
      <c r="H30" s="12"/>
    </row>
    <row r="31" spans="2:11" x14ac:dyDescent="0.2">
      <c r="B31" s="10"/>
      <c r="C31" s="25"/>
      <c r="E31" s="37" t="s">
        <v>31</v>
      </c>
      <c r="F31" s="36">
        <f>SUM(D26+G26)</f>
        <v>0</v>
      </c>
      <c r="G31" s="14"/>
      <c r="H31" s="12"/>
    </row>
    <row r="32" spans="2:11" ht="6" customHeight="1" thickBot="1" x14ac:dyDescent="0.25">
      <c r="B32" s="19"/>
      <c r="C32" s="20"/>
      <c r="D32" s="21"/>
      <c r="E32" s="22"/>
      <c r="F32" s="23"/>
      <c r="G32" s="21"/>
      <c r="H32" s="24"/>
    </row>
    <row r="33" spans="2:9" ht="4.5" customHeight="1" x14ac:dyDescent="0.2">
      <c r="C33" s="7"/>
      <c r="D33" s="6"/>
      <c r="E33" s="5"/>
      <c r="G33" s="6"/>
      <c r="H33" s="5"/>
    </row>
    <row r="34" spans="2:9" x14ac:dyDescent="0.2">
      <c r="B34" s="40" t="s">
        <v>33</v>
      </c>
      <c r="C34" s="7"/>
      <c r="D34" s="6"/>
      <c r="E34" s="5"/>
      <c r="G34" s="6"/>
      <c r="H34" s="5"/>
    </row>
    <row r="35" spans="2:9" x14ac:dyDescent="0.2">
      <c r="B35" s="41" t="s">
        <v>32</v>
      </c>
      <c r="C35" s="7"/>
      <c r="D35" s="6"/>
      <c r="E35" s="5"/>
      <c r="G35" s="6"/>
      <c r="H35" s="5"/>
    </row>
    <row r="36" spans="2:9" x14ac:dyDescent="0.2">
      <c r="B36" s="41" t="s">
        <v>18</v>
      </c>
    </row>
    <row r="38" spans="2:9" ht="16.5" customHeight="1" x14ac:dyDescent="0.2">
      <c r="B38" s="33" t="s">
        <v>21</v>
      </c>
    </row>
    <row r="39" spans="2:9" ht="51.75" customHeight="1" x14ac:dyDescent="0.2">
      <c r="B39" s="96" t="s">
        <v>61</v>
      </c>
      <c r="C39" s="96"/>
      <c r="D39" s="96"/>
      <c r="E39" s="96"/>
      <c r="F39" s="96"/>
      <c r="G39" s="96"/>
      <c r="H39" s="96"/>
    </row>
    <row r="40" spans="2:9" ht="3.75" customHeight="1" x14ac:dyDescent="0.2">
      <c r="B40" s="97"/>
      <c r="C40" s="97"/>
      <c r="D40" s="97"/>
      <c r="E40" s="97"/>
      <c r="F40" s="97"/>
      <c r="G40" s="97"/>
      <c r="H40" s="97"/>
    </row>
    <row r="41" spans="2:9" ht="43.5" customHeight="1" x14ac:dyDescent="0.2">
      <c r="B41" s="96" t="s">
        <v>15</v>
      </c>
      <c r="C41" s="96"/>
      <c r="D41" s="96"/>
      <c r="E41" s="96"/>
      <c r="F41" s="96"/>
      <c r="G41" s="96"/>
      <c r="H41" s="96"/>
    </row>
    <row r="42" spans="2:9" ht="15" customHeight="1" x14ac:dyDescent="0.2"/>
    <row r="43" spans="2:9" x14ac:dyDescent="0.2">
      <c r="B43" s="4" t="s">
        <v>19</v>
      </c>
      <c r="C43" s="93"/>
      <c r="D43" s="93"/>
      <c r="E43" s="4" t="s">
        <v>20</v>
      </c>
      <c r="F43" s="52"/>
      <c r="G43" s="8"/>
    </row>
    <row r="44" spans="2:9" x14ac:dyDescent="0.2">
      <c r="B44" s="4"/>
      <c r="C44" s="88"/>
      <c r="D44" s="8"/>
      <c r="E44" s="25"/>
      <c r="F44" s="88"/>
      <c r="G44" s="8"/>
    </row>
    <row r="45" spans="2:9" ht="27" customHeight="1" x14ac:dyDescent="0.2">
      <c r="B45" s="8"/>
      <c r="C45" s="8"/>
      <c r="D45" s="8"/>
      <c r="E45" s="8"/>
      <c r="F45" s="8"/>
      <c r="G45" s="8"/>
      <c r="H45" s="8"/>
      <c r="I45" s="8"/>
    </row>
    <row r="46" spans="2:9" ht="13.5" x14ac:dyDescent="0.25">
      <c r="B46" s="89"/>
      <c r="C46" s="8"/>
      <c r="D46" s="8"/>
      <c r="E46" s="8"/>
      <c r="F46" s="8"/>
      <c r="G46" s="81" t="s">
        <v>58</v>
      </c>
      <c r="H46" s="82"/>
      <c r="I46" s="8"/>
    </row>
    <row r="47" spans="2:9" ht="25.5" customHeight="1" x14ac:dyDescent="0.25">
      <c r="B47" s="89"/>
      <c r="C47" s="90"/>
      <c r="D47" s="90"/>
      <c r="E47" s="8"/>
      <c r="G47" s="83" t="s">
        <v>20</v>
      </c>
      <c r="H47" s="82"/>
      <c r="I47" s="8"/>
    </row>
  </sheetData>
  <mergeCells count="8">
    <mergeCell ref="C43:D43"/>
    <mergeCell ref="C1:G1"/>
    <mergeCell ref="C2:G2"/>
    <mergeCell ref="B41:H41"/>
    <mergeCell ref="B40:H40"/>
    <mergeCell ref="D23:D24"/>
    <mergeCell ref="G23:G24"/>
    <mergeCell ref="B39:H39"/>
  </mergeCells>
  <phoneticPr fontId="1" type="noConversion"/>
  <conditionalFormatting sqref="H20">
    <cfRule type="cellIs" dxfId="42" priority="1" stopIfTrue="1" operator="greaterThan">
      <formula>$G$15</formula>
    </cfRule>
  </conditionalFormatting>
  <conditionalFormatting sqref="G15">
    <cfRule type="cellIs" dxfId="41" priority="2" stopIfTrue="1" operator="lessThan">
      <formula>$H$20</formula>
    </cfRule>
  </conditionalFormatting>
  <conditionalFormatting sqref="E17">
    <cfRule type="cellIs" dxfId="40" priority="3" stopIfTrue="1" operator="lessThan">
      <formula>$E$18</formula>
    </cfRule>
  </conditionalFormatting>
  <conditionalFormatting sqref="H17">
    <cfRule type="cellIs" dxfId="39" priority="4" stopIfTrue="1" operator="lessThan">
      <formula>$H$18</formula>
    </cfRule>
  </conditionalFormatting>
  <printOptions horizontalCentered="1"/>
  <pageMargins left="0.25" right="0.25" top="0.25" bottom="0.25" header="0" footer="0"/>
  <pageSetup scale="89" orientation="landscape" verticalDpi="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view="pageBreakPreview" zoomScale="75" zoomScaleNormal="100" workbookViewId="0">
      <selection activeCell="C1" sqref="C1:G1"/>
    </sheetView>
  </sheetViews>
  <sheetFormatPr defaultColWidth="21.42578125" defaultRowHeight="12.75" x14ac:dyDescent="0.2"/>
  <cols>
    <col min="1" max="1" width="3.5703125" style="1" customWidth="1"/>
    <col min="2" max="2" width="21.42578125" style="1" customWidth="1"/>
    <col min="3" max="8" width="17.7109375" style="1" customWidth="1"/>
    <col min="9" max="9" width="3.85546875" style="1" customWidth="1"/>
    <col min="10" max="16384" width="21.42578125" style="1"/>
  </cols>
  <sheetData>
    <row r="1" spans="2:9" ht="21" thickBot="1" x14ac:dyDescent="0.35">
      <c r="C1" s="94" t="s">
        <v>65</v>
      </c>
      <c r="D1" s="94"/>
      <c r="E1" s="94"/>
      <c r="F1" s="94"/>
      <c r="G1" s="94"/>
      <c r="H1" s="55" t="s">
        <v>59</v>
      </c>
      <c r="I1" s="54"/>
    </row>
    <row r="2" spans="2:9" ht="18.75" x14ac:dyDescent="0.3">
      <c r="C2" s="95" t="s">
        <v>64</v>
      </c>
      <c r="D2" s="95"/>
      <c r="E2" s="95"/>
      <c r="F2" s="95"/>
      <c r="G2" s="95"/>
      <c r="H2" s="42"/>
    </row>
    <row r="3" spans="2:9" s="45" customFormat="1" ht="7.5" customHeight="1" x14ac:dyDescent="0.25">
      <c r="H3" s="44"/>
    </row>
    <row r="4" spans="2:9" s="47" customFormat="1" ht="15" customHeight="1" thickBot="1" x14ac:dyDescent="0.3">
      <c r="B4" s="46" t="s">
        <v>46</v>
      </c>
      <c r="C4" s="84">
        <f>'Approved Budget'!$C$3</f>
        <v>0</v>
      </c>
      <c r="F4" s="46" t="s">
        <v>47</v>
      </c>
      <c r="G4" s="84">
        <f>'Approved Budget'!$H$4</f>
        <v>0</v>
      </c>
      <c r="H4" s="46" t="s">
        <v>40</v>
      </c>
    </row>
    <row r="5" spans="2:9" s="3" customFormat="1" ht="24.75" customHeight="1" x14ac:dyDescent="0.2">
      <c r="B5" s="26" t="s">
        <v>1</v>
      </c>
      <c r="C5" s="27" t="s">
        <v>0</v>
      </c>
      <c r="D5" s="27" t="s">
        <v>2</v>
      </c>
      <c r="E5" s="27" t="s">
        <v>3</v>
      </c>
      <c r="F5" s="27" t="s">
        <v>4</v>
      </c>
      <c r="G5" s="27" t="s">
        <v>16</v>
      </c>
      <c r="H5" s="28" t="s">
        <v>5</v>
      </c>
    </row>
    <row r="6" spans="2:9" x14ac:dyDescent="0.2">
      <c r="B6" s="10"/>
      <c r="C6" s="8"/>
      <c r="D6" s="8"/>
      <c r="E6" s="8"/>
      <c r="F6" s="8"/>
      <c r="G6" s="8"/>
      <c r="H6" s="11"/>
    </row>
    <row r="7" spans="2:9" x14ac:dyDescent="0.2">
      <c r="B7" s="75" t="s">
        <v>6</v>
      </c>
      <c r="C7" s="48">
        <v>0</v>
      </c>
      <c r="D7" s="48">
        <v>0</v>
      </c>
      <c r="E7" s="48">
        <v>0</v>
      </c>
      <c r="F7" s="48">
        <v>0</v>
      </c>
      <c r="G7" s="48">
        <v>0</v>
      </c>
      <c r="H7" s="49">
        <v>0</v>
      </c>
    </row>
    <row r="8" spans="2:9" x14ac:dyDescent="0.2">
      <c r="B8" s="76" t="s">
        <v>7</v>
      </c>
      <c r="C8" s="50">
        <v>0</v>
      </c>
      <c r="D8" s="50">
        <v>0</v>
      </c>
      <c r="E8" s="50">
        <v>0</v>
      </c>
      <c r="F8" s="50">
        <v>0</v>
      </c>
      <c r="G8" s="50">
        <v>0</v>
      </c>
      <c r="H8" s="51">
        <v>0</v>
      </c>
    </row>
    <row r="9" spans="2:9" x14ac:dyDescent="0.2">
      <c r="B9" s="76" t="s">
        <v>8</v>
      </c>
      <c r="C9" s="50">
        <v>0</v>
      </c>
      <c r="D9" s="50">
        <v>0</v>
      </c>
      <c r="E9" s="50">
        <v>0</v>
      </c>
      <c r="F9" s="50">
        <v>0</v>
      </c>
      <c r="G9" s="50">
        <v>0</v>
      </c>
      <c r="H9" s="51">
        <v>0</v>
      </c>
    </row>
    <row r="10" spans="2:9" x14ac:dyDescent="0.2">
      <c r="B10" s="76" t="s">
        <v>9</v>
      </c>
      <c r="C10" s="50">
        <v>0</v>
      </c>
      <c r="D10" s="50">
        <v>0</v>
      </c>
      <c r="E10" s="50">
        <v>0</v>
      </c>
      <c r="F10" s="50">
        <v>0</v>
      </c>
      <c r="G10" s="50">
        <v>0</v>
      </c>
      <c r="H10" s="51">
        <v>0</v>
      </c>
    </row>
    <row r="11" spans="2:9" x14ac:dyDescent="0.2">
      <c r="B11" s="76" t="s">
        <v>10</v>
      </c>
      <c r="C11" s="50">
        <v>0</v>
      </c>
      <c r="D11" s="50">
        <v>0</v>
      </c>
      <c r="E11" s="50">
        <v>0</v>
      </c>
      <c r="F11" s="50">
        <v>0</v>
      </c>
      <c r="G11" s="50">
        <v>0</v>
      </c>
      <c r="H11" s="51">
        <v>0</v>
      </c>
    </row>
    <row r="12" spans="2:9" x14ac:dyDescent="0.2">
      <c r="B12" s="76" t="s">
        <v>11</v>
      </c>
      <c r="C12" s="50">
        <v>0</v>
      </c>
      <c r="D12" s="50">
        <v>0</v>
      </c>
      <c r="E12" s="50">
        <v>0</v>
      </c>
      <c r="F12" s="50">
        <v>0</v>
      </c>
      <c r="G12" s="50">
        <v>0</v>
      </c>
      <c r="H12" s="51">
        <v>0</v>
      </c>
    </row>
    <row r="13" spans="2:9" x14ac:dyDescent="0.2">
      <c r="B13" s="76" t="s">
        <v>12</v>
      </c>
      <c r="C13" s="50">
        <v>0</v>
      </c>
      <c r="D13" s="50">
        <v>0</v>
      </c>
      <c r="E13" s="50">
        <v>0</v>
      </c>
      <c r="F13" s="50">
        <v>0</v>
      </c>
      <c r="G13" s="50">
        <v>0</v>
      </c>
      <c r="H13" s="51">
        <v>0</v>
      </c>
    </row>
    <row r="14" spans="2:9" x14ac:dyDescent="0.2">
      <c r="B14" s="76" t="s">
        <v>13</v>
      </c>
      <c r="C14" s="50">
        <v>0</v>
      </c>
      <c r="D14" s="50">
        <v>0</v>
      </c>
      <c r="E14" s="50">
        <v>0</v>
      </c>
      <c r="F14" s="50">
        <v>0</v>
      </c>
      <c r="G14" s="50">
        <v>0</v>
      </c>
      <c r="H14" s="51">
        <v>0</v>
      </c>
    </row>
    <row r="15" spans="2:9" x14ac:dyDescent="0.2">
      <c r="B15" s="13" t="s">
        <v>14</v>
      </c>
      <c r="C15" s="14">
        <f t="shared" ref="C15:H15" si="0">SUM(C7:C14)</f>
        <v>0</v>
      </c>
      <c r="D15" s="14">
        <f t="shared" si="0"/>
        <v>0</v>
      </c>
      <c r="E15" s="14">
        <f t="shared" si="0"/>
        <v>0</v>
      </c>
      <c r="F15" s="14">
        <f t="shared" si="0"/>
        <v>0</v>
      </c>
      <c r="G15" s="14">
        <f t="shared" si="0"/>
        <v>0</v>
      </c>
      <c r="H15" s="15">
        <f t="shared" si="0"/>
        <v>0</v>
      </c>
    </row>
    <row r="16" spans="2:9" ht="6.75" customHeight="1" x14ac:dyDescent="0.2">
      <c r="B16" s="10"/>
      <c r="C16" s="8"/>
      <c r="D16" s="8"/>
      <c r="E16" s="8"/>
      <c r="F16" s="8"/>
      <c r="G16" s="8"/>
      <c r="H16" s="11"/>
    </row>
    <row r="17" spans="2:11" x14ac:dyDescent="0.2">
      <c r="B17" s="13"/>
      <c r="C17" s="16"/>
      <c r="D17" s="25" t="s">
        <v>24</v>
      </c>
      <c r="E17" s="14">
        <f>SUM(D15:E15)</f>
        <v>0</v>
      </c>
      <c r="F17" s="16"/>
      <c r="G17" s="25" t="s">
        <v>22</v>
      </c>
      <c r="H17" s="15">
        <f>SUM(G15:H15)</f>
        <v>0</v>
      </c>
    </row>
    <row r="18" spans="2:11" x14ac:dyDescent="0.2">
      <c r="B18" s="13"/>
      <c r="C18" s="16"/>
      <c r="D18" s="25" t="s">
        <v>25</v>
      </c>
      <c r="E18" s="14">
        <f>SUM(C15*0.1)</f>
        <v>0</v>
      </c>
      <c r="F18" s="16"/>
      <c r="G18" s="25" t="s">
        <v>23</v>
      </c>
      <c r="H18" s="15">
        <f>SUM(F15/0.75)-F15</f>
        <v>0</v>
      </c>
    </row>
    <row r="19" spans="2:11" ht="4.5" customHeight="1" x14ac:dyDescent="0.2">
      <c r="B19" s="13"/>
      <c r="C19" s="16"/>
      <c r="D19" s="16"/>
      <c r="E19" s="14"/>
      <c r="F19" s="16"/>
      <c r="G19" s="16"/>
      <c r="H19" s="15"/>
      <c r="K19" s="5"/>
    </row>
    <row r="20" spans="2:11" x14ac:dyDescent="0.2">
      <c r="B20" s="13"/>
      <c r="C20" s="16"/>
      <c r="D20" s="16"/>
      <c r="E20" s="14"/>
      <c r="F20" s="16"/>
      <c r="G20" s="25" t="s">
        <v>17</v>
      </c>
      <c r="H20" s="15">
        <f>SUM(F15/0.75)*0.1</f>
        <v>0</v>
      </c>
      <c r="K20" s="5"/>
    </row>
    <row r="21" spans="2:11" ht="8.25" customHeight="1" thickBot="1" x14ac:dyDescent="0.25">
      <c r="B21" s="13"/>
      <c r="C21" s="38"/>
      <c r="D21" s="38"/>
      <c r="E21" s="21"/>
      <c r="F21" s="38"/>
      <c r="G21" s="39"/>
      <c r="H21" s="15"/>
      <c r="K21" s="5"/>
    </row>
    <row r="22" spans="2:11" ht="7.5" customHeight="1" x14ac:dyDescent="0.2">
      <c r="B22" s="13"/>
      <c r="C22" s="16"/>
      <c r="D22" s="16"/>
      <c r="E22" s="14"/>
      <c r="F22" s="16"/>
      <c r="G22" s="16"/>
      <c r="H22" s="15"/>
      <c r="J22" s="5"/>
    </row>
    <row r="23" spans="2:11" x14ac:dyDescent="0.2">
      <c r="B23" s="13"/>
      <c r="C23" s="25" t="s">
        <v>29</v>
      </c>
      <c r="D23" s="98">
        <f>SUM(D15+E15)/0.1</f>
        <v>0</v>
      </c>
      <c r="E23" s="36"/>
      <c r="F23" s="25" t="s">
        <v>30</v>
      </c>
      <c r="G23" s="98">
        <f>SUM(G15+H15)*100/25-(G15+H15)</f>
        <v>0</v>
      </c>
      <c r="H23" s="15"/>
    </row>
    <row r="24" spans="2:11" x14ac:dyDescent="0.2">
      <c r="B24" s="34"/>
      <c r="C24" s="43" t="s">
        <v>28</v>
      </c>
      <c r="D24" s="98"/>
      <c r="E24" s="14"/>
      <c r="F24" s="43" t="s">
        <v>28</v>
      </c>
      <c r="G24" s="98"/>
      <c r="H24" s="15"/>
    </row>
    <row r="25" spans="2:11" x14ac:dyDescent="0.2">
      <c r="B25" s="17"/>
      <c r="C25" s="18"/>
      <c r="D25" s="9"/>
      <c r="E25" s="9"/>
      <c r="F25" s="8"/>
      <c r="G25" s="9"/>
      <c r="H25" s="12"/>
    </row>
    <row r="26" spans="2:11" x14ac:dyDescent="0.2">
      <c r="B26" s="10"/>
      <c r="C26" s="25" t="s">
        <v>26</v>
      </c>
      <c r="D26" s="14">
        <f>IF(C15&lt;=D23,C15,D23)</f>
        <v>0</v>
      </c>
      <c r="E26" s="9"/>
      <c r="F26" s="25" t="s">
        <v>27</v>
      </c>
      <c r="G26" s="14">
        <f>IF(F15&lt;=G23,F15,G23)</f>
        <v>0</v>
      </c>
      <c r="H26" s="12"/>
    </row>
    <row r="27" spans="2:11" ht="8.25" customHeight="1" thickBot="1" x14ac:dyDescent="0.25">
      <c r="B27" s="10"/>
      <c r="C27" s="25"/>
      <c r="D27" s="21"/>
      <c r="E27" s="22"/>
      <c r="F27" s="39"/>
      <c r="G27" s="14"/>
      <c r="H27" s="12"/>
    </row>
    <row r="28" spans="2:11" ht="6.75" customHeight="1" x14ac:dyDescent="0.2">
      <c r="B28" s="10"/>
      <c r="C28" s="25"/>
      <c r="D28" s="14"/>
      <c r="E28" s="9"/>
      <c r="F28" s="25"/>
      <c r="G28" s="14"/>
      <c r="H28" s="12"/>
    </row>
    <row r="29" spans="2:11" x14ac:dyDescent="0.2">
      <c r="B29" s="10"/>
      <c r="C29" s="25"/>
      <c r="D29" s="14"/>
      <c r="E29" s="37" t="s">
        <v>34</v>
      </c>
      <c r="F29" s="36">
        <f>SUM(C15+F15)</f>
        <v>0</v>
      </c>
      <c r="G29" s="14"/>
      <c r="H29" s="12"/>
    </row>
    <row r="30" spans="2:11" ht="6.75" customHeight="1" x14ac:dyDescent="0.2">
      <c r="B30" s="10"/>
      <c r="C30" s="25"/>
      <c r="D30" s="14"/>
      <c r="E30" s="14"/>
      <c r="F30" s="35"/>
      <c r="G30" s="14"/>
      <c r="H30" s="12"/>
    </row>
    <row r="31" spans="2:11" x14ac:dyDescent="0.2">
      <c r="B31" s="10"/>
      <c r="C31" s="25"/>
      <c r="E31" s="37" t="s">
        <v>31</v>
      </c>
      <c r="F31" s="36">
        <f>SUM(D26+G26)</f>
        <v>0</v>
      </c>
      <c r="G31" s="14"/>
      <c r="H31" s="12"/>
    </row>
    <row r="32" spans="2:11" ht="6" customHeight="1" thickBot="1" x14ac:dyDescent="0.25">
      <c r="B32" s="19"/>
      <c r="C32" s="20"/>
      <c r="D32" s="21"/>
      <c r="E32" s="22"/>
      <c r="F32" s="23"/>
      <c r="G32" s="21"/>
      <c r="H32" s="24"/>
    </row>
    <row r="33" spans="2:9" ht="4.5" customHeight="1" x14ac:dyDescent="0.2">
      <c r="C33" s="7"/>
      <c r="D33" s="6"/>
      <c r="E33" s="5"/>
      <c r="G33" s="6"/>
      <c r="H33" s="5"/>
    </row>
    <row r="34" spans="2:9" x14ac:dyDescent="0.2">
      <c r="B34" s="40" t="s">
        <v>33</v>
      </c>
      <c r="C34" s="7"/>
      <c r="D34" s="6"/>
      <c r="E34" s="5"/>
      <c r="G34" s="6"/>
      <c r="H34" s="5"/>
    </row>
    <row r="35" spans="2:9" x14ac:dyDescent="0.2">
      <c r="B35" s="41" t="s">
        <v>32</v>
      </c>
      <c r="C35" s="7"/>
      <c r="D35" s="6"/>
      <c r="E35" s="5"/>
      <c r="G35" s="6"/>
      <c r="H35" s="5"/>
    </row>
    <row r="36" spans="2:9" x14ac:dyDescent="0.2">
      <c r="B36" s="41" t="s">
        <v>18</v>
      </c>
    </row>
    <row r="38" spans="2:9" ht="16.5" customHeight="1" x14ac:dyDescent="0.2">
      <c r="B38" s="33" t="s">
        <v>21</v>
      </c>
    </row>
    <row r="39" spans="2:9" ht="51.75" customHeight="1" x14ac:dyDescent="0.2">
      <c r="B39" s="96" t="s">
        <v>61</v>
      </c>
      <c r="C39" s="96"/>
      <c r="D39" s="96"/>
      <c r="E39" s="96"/>
      <c r="F39" s="96"/>
      <c r="G39" s="96"/>
      <c r="H39" s="96"/>
    </row>
    <row r="40" spans="2:9" ht="3.75" customHeight="1" x14ac:dyDescent="0.2">
      <c r="B40" s="97"/>
      <c r="C40" s="97"/>
      <c r="D40" s="97"/>
      <c r="E40" s="97"/>
      <c r="F40" s="97"/>
      <c r="G40" s="97"/>
      <c r="H40" s="97"/>
    </row>
    <row r="41" spans="2:9" ht="43.5" customHeight="1" x14ac:dyDescent="0.2">
      <c r="B41" s="96" t="s">
        <v>15</v>
      </c>
      <c r="C41" s="96"/>
      <c r="D41" s="96"/>
      <c r="E41" s="96"/>
      <c r="F41" s="96"/>
      <c r="G41" s="96"/>
      <c r="H41" s="96"/>
    </row>
    <row r="42" spans="2:9" ht="15" customHeight="1" x14ac:dyDescent="0.2"/>
    <row r="43" spans="2:9" x14ac:dyDescent="0.2">
      <c r="B43" s="4" t="s">
        <v>19</v>
      </c>
      <c r="C43" s="93"/>
      <c r="D43" s="93"/>
      <c r="E43" s="4" t="s">
        <v>20</v>
      </c>
      <c r="F43" s="52"/>
      <c r="G43" s="8"/>
    </row>
    <row r="44" spans="2:9" x14ac:dyDescent="0.2">
      <c r="B44" s="4"/>
      <c r="C44" s="88"/>
      <c r="D44" s="8"/>
      <c r="E44" s="25"/>
      <c r="F44" s="88"/>
      <c r="G44" s="8"/>
    </row>
    <row r="45" spans="2:9" ht="27" customHeight="1" x14ac:dyDescent="0.2">
      <c r="B45" s="8"/>
      <c r="C45" s="8"/>
      <c r="D45" s="8"/>
      <c r="E45" s="8"/>
      <c r="F45" s="8"/>
      <c r="G45" s="8"/>
      <c r="H45" s="8"/>
      <c r="I45" s="8"/>
    </row>
    <row r="46" spans="2:9" ht="13.5" x14ac:dyDescent="0.25">
      <c r="B46" s="89"/>
      <c r="C46" s="8"/>
      <c r="D46" s="8"/>
      <c r="E46" s="8"/>
      <c r="F46" s="8"/>
      <c r="G46" s="81" t="s">
        <v>58</v>
      </c>
      <c r="H46" s="82"/>
      <c r="I46" s="8"/>
    </row>
    <row r="47" spans="2:9" ht="25.5" customHeight="1" x14ac:dyDescent="0.25">
      <c r="B47" s="89"/>
      <c r="C47" s="90"/>
      <c r="D47" s="90"/>
      <c r="E47" s="8"/>
      <c r="G47" s="83" t="s">
        <v>20</v>
      </c>
      <c r="H47" s="82"/>
      <c r="I47" s="8"/>
    </row>
  </sheetData>
  <mergeCells count="8">
    <mergeCell ref="C43:D43"/>
    <mergeCell ref="C1:G1"/>
    <mergeCell ref="C2:G2"/>
    <mergeCell ref="B41:H41"/>
    <mergeCell ref="B40:H40"/>
    <mergeCell ref="D23:D24"/>
    <mergeCell ref="G23:G24"/>
    <mergeCell ref="B39:H39"/>
  </mergeCells>
  <phoneticPr fontId="1" type="noConversion"/>
  <conditionalFormatting sqref="H20">
    <cfRule type="cellIs" dxfId="38" priority="1" stopIfTrue="1" operator="greaterThan">
      <formula>$G$15</formula>
    </cfRule>
  </conditionalFormatting>
  <conditionalFormatting sqref="G15">
    <cfRule type="cellIs" dxfId="37" priority="2" stopIfTrue="1" operator="lessThan">
      <formula>$H$20</formula>
    </cfRule>
  </conditionalFormatting>
  <conditionalFormatting sqref="E17">
    <cfRule type="cellIs" dxfId="36" priority="3" stopIfTrue="1" operator="lessThan">
      <formula>$E$18</formula>
    </cfRule>
  </conditionalFormatting>
  <conditionalFormatting sqref="H17">
    <cfRule type="cellIs" dxfId="35" priority="4" stopIfTrue="1" operator="lessThan">
      <formula>$H$18</formula>
    </cfRule>
  </conditionalFormatting>
  <printOptions horizontalCentered="1"/>
  <pageMargins left="0.25" right="0.25" top="0.25" bottom="0.25" header="0" footer="0"/>
  <pageSetup scale="89" orientation="landscape" verticalDpi="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view="pageBreakPreview" zoomScale="75" zoomScaleNormal="100" workbookViewId="0">
      <selection activeCell="C1" sqref="C1:G1"/>
    </sheetView>
  </sheetViews>
  <sheetFormatPr defaultColWidth="21.42578125" defaultRowHeight="12.75" x14ac:dyDescent="0.2"/>
  <cols>
    <col min="1" max="1" width="3.5703125" style="1" customWidth="1"/>
    <col min="2" max="2" width="21.42578125" style="1" customWidth="1"/>
    <col min="3" max="8" width="17.7109375" style="1" customWidth="1"/>
    <col min="9" max="9" width="3.85546875" style="1" customWidth="1"/>
    <col min="10" max="16384" width="21.42578125" style="1"/>
  </cols>
  <sheetData>
    <row r="1" spans="2:9" ht="21" thickBot="1" x14ac:dyDescent="0.35">
      <c r="C1" s="94" t="s">
        <v>66</v>
      </c>
      <c r="D1" s="94"/>
      <c r="E1" s="94"/>
      <c r="F1" s="94"/>
      <c r="G1" s="94"/>
      <c r="H1" s="55" t="s">
        <v>59</v>
      </c>
      <c r="I1" s="54"/>
    </row>
    <row r="2" spans="2:9" ht="18.75" x14ac:dyDescent="0.3">
      <c r="C2" s="95" t="s">
        <v>64</v>
      </c>
      <c r="D2" s="95"/>
      <c r="E2" s="95"/>
      <c r="F2" s="95"/>
      <c r="G2" s="95"/>
      <c r="H2" s="42"/>
    </row>
    <row r="3" spans="2:9" s="45" customFormat="1" ht="6.75" customHeight="1" x14ac:dyDescent="0.25">
      <c r="H3" s="44"/>
    </row>
    <row r="4" spans="2:9" s="47" customFormat="1" ht="15" customHeight="1" thickBot="1" x14ac:dyDescent="0.3">
      <c r="B4" s="46" t="s">
        <v>46</v>
      </c>
      <c r="C4" s="84">
        <f>'Approved Budget'!$C$3</f>
        <v>0</v>
      </c>
      <c r="F4" s="46" t="s">
        <v>47</v>
      </c>
      <c r="G4" s="84">
        <f>'Approved Budget'!$H$4</f>
        <v>0</v>
      </c>
      <c r="H4" s="46" t="s">
        <v>48</v>
      </c>
    </row>
    <row r="5" spans="2:9" s="3" customFormat="1" ht="24.75" customHeight="1" x14ac:dyDescent="0.2">
      <c r="B5" s="26" t="s">
        <v>1</v>
      </c>
      <c r="C5" s="27" t="s">
        <v>0</v>
      </c>
      <c r="D5" s="27" t="s">
        <v>2</v>
      </c>
      <c r="E5" s="27" t="s">
        <v>3</v>
      </c>
      <c r="F5" s="27" t="s">
        <v>4</v>
      </c>
      <c r="G5" s="27" t="s">
        <v>16</v>
      </c>
      <c r="H5" s="28" t="s">
        <v>5</v>
      </c>
    </row>
    <row r="6" spans="2:9" x14ac:dyDescent="0.2">
      <c r="B6" s="10"/>
      <c r="C6" s="8"/>
      <c r="D6" s="8"/>
      <c r="E6" s="8"/>
      <c r="F6" s="8"/>
      <c r="G6" s="8"/>
      <c r="H6" s="11"/>
    </row>
    <row r="7" spans="2:9" x14ac:dyDescent="0.2">
      <c r="B7" s="75" t="s">
        <v>6</v>
      </c>
      <c r="C7" s="48">
        <v>0</v>
      </c>
      <c r="D7" s="48">
        <v>0</v>
      </c>
      <c r="E7" s="48">
        <v>0</v>
      </c>
      <c r="F7" s="48">
        <v>0</v>
      </c>
      <c r="G7" s="48">
        <v>0</v>
      </c>
      <c r="H7" s="49">
        <v>0</v>
      </c>
    </row>
    <row r="8" spans="2:9" x14ac:dyDescent="0.2">
      <c r="B8" s="76" t="s">
        <v>7</v>
      </c>
      <c r="C8" s="50">
        <v>0</v>
      </c>
      <c r="D8" s="50">
        <v>0</v>
      </c>
      <c r="E8" s="50">
        <v>0</v>
      </c>
      <c r="F8" s="50">
        <v>0</v>
      </c>
      <c r="G8" s="50">
        <v>0</v>
      </c>
      <c r="H8" s="51">
        <v>0</v>
      </c>
    </row>
    <row r="9" spans="2:9" x14ac:dyDescent="0.2">
      <c r="B9" s="76" t="s">
        <v>8</v>
      </c>
      <c r="C9" s="50">
        <v>0</v>
      </c>
      <c r="D9" s="50">
        <v>0</v>
      </c>
      <c r="E9" s="50">
        <v>0</v>
      </c>
      <c r="F9" s="50">
        <v>0</v>
      </c>
      <c r="G9" s="50">
        <v>0</v>
      </c>
      <c r="H9" s="51">
        <v>0</v>
      </c>
    </row>
    <row r="10" spans="2:9" x14ac:dyDescent="0.2">
      <c r="B10" s="76" t="s">
        <v>9</v>
      </c>
      <c r="C10" s="50">
        <v>0</v>
      </c>
      <c r="D10" s="50">
        <v>0</v>
      </c>
      <c r="E10" s="50">
        <v>0</v>
      </c>
      <c r="F10" s="50">
        <v>0</v>
      </c>
      <c r="G10" s="50">
        <v>0</v>
      </c>
      <c r="H10" s="51">
        <v>0</v>
      </c>
    </row>
    <row r="11" spans="2:9" x14ac:dyDescent="0.2">
      <c r="B11" s="76" t="s">
        <v>10</v>
      </c>
      <c r="C11" s="50">
        <v>0</v>
      </c>
      <c r="D11" s="50">
        <v>0</v>
      </c>
      <c r="E11" s="50">
        <v>0</v>
      </c>
      <c r="F11" s="50">
        <v>0</v>
      </c>
      <c r="G11" s="50">
        <v>0</v>
      </c>
      <c r="H11" s="51">
        <v>0</v>
      </c>
    </row>
    <row r="12" spans="2:9" x14ac:dyDescent="0.2">
      <c r="B12" s="76" t="s">
        <v>11</v>
      </c>
      <c r="C12" s="50">
        <v>0</v>
      </c>
      <c r="D12" s="50">
        <v>0</v>
      </c>
      <c r="E12" s="50">
        <v>0</v>
      </c>
      <c r="F12" s="50">
        <v>0</v>
      </c>
      <c r="G12" s="50">
        <v>0</v>
      </c>
      <c r="H12" s="51">
        <v>0</v>
      </c>
    </row>
    <row r="13" spans="2:9" x14ac:dyDescent="0.2">
      <c r="B13" s="76" t="s">
        <v>12</v>
      </c>
      <c r="C13" s="50">
        <v>0</v>
      </c>
      <c r="D13" s="50">
        <v>0</v>
      </c>
      <c r="E13" s="50">
        <v>0</v>
      </c>
      <c r="F13" s="50">
        <v>0</v>
      </c>
      <c r="G13" s="50">
        <v>0</v>
      </c>
      <c r="H13" s="51">
        <v>0</v>
      </c>
    </row>
    <row r="14" spans="2:9" x14ac:dyDescent="0.2">
      <c r="B14" s="76" t="s">
        <v>13</v>
      </c>
      <c r="C14" s="50">
        <v>0</v>
      </c>
      <c r="D14" s="50">
        <v>0</v>
      </c>
      <c r="E14" s="50">
        <v>0</v>
      </c>
      <c r="F14" s="50">
        <v>0</v>
      </c>
      <c r="G14" s="50">
        <v>0</v>
      </c>
      <c r="H14" s="51">
        <v>0</v>
      </c>
    </row>
    <row r="15" spans="2:9" x14ac:dyDescent="0.2">
      <c r="B15" s="92" t="s">
        <v>14</v>
      </c>
      <c r="C15" s="14">
        <f t="shared" ref="C15:H15" si="0">SUM(C7:C14)</f>
        <v>0</v>
      </c>
      <c r="D15" s="14">
        <f t="shared" si="0"/>
        <v>0</v>
      </c>
      <c r="E15" s="14">
        <f t="shared" si="0"/>
        <v>0</v>
      </c>
      <c r="F15" s="14">
        <f t="shared" si="0"/>
        <v>0</v>
      </c>
      <c r="G15" s="14">
        <f t="shared" si="0"/>
        <v>0</v>
      </c>
      <c r="H15" s="15">
        <f t="shared" si="0"/>
        <v>0</v>
      </c>
    </row>
    <row r="16" spans="2:9" ht="6.75" customHeight="1" x14ac:dyDescent="0.2">
      <c r="B16" s="10"/>
      <c r="C16" s="8"/>
      <c r="D16" s="8"/>
      <c r="E16" s="8"/>
      <c r="F16" s="8"/>
      <c r="G16" s="8"/>
      <c r="H16" s="11"/>
    </row>
    <row r="17" spans="2:11" x14ac:dyDescent="0.2">
      <c r="B17" s="13"/>
      <c r="C17" s="16"/>
      <c r="D17" s="25" t="s">
        <v>24</v>
      </c>
      <c r="E17" s="14">
        <f>SUM(D15:E15)</f>
        <v>0</v>
      </c>
      <c r="F17" s="16"/>
      <c r="G17" s="25" t="s">
        <v>22</v>
      </c>
      <c r="H17" s="15">
        <f>SUM(G15:H15)</f>
        <v>0</v>
      </c>
    </row>
    <row r="18" spans="2:11" x14ac:dyDescent="0.2">
      <c r="B18" s="13"/>
      <c r="C18" s="16"/>
      <c r="D18" s="25" t="s">
        <v>25</v>
      </c>
      <c r="E18" s="14">
        <f>SUM(C15*0.1)</f>
        <v>0</v>
      </c>
      <c r="F18" s="16"/>
      <c r="G18" s="25" t="s">
        <v>23</v>
      </c>
      <c r="H18" s="15">
        <f>SUM(F15/0.75)-F15</f>
        <v>0</v>
      </c>
    </row>
    <row r="19" spans="2:11" ht="4.5" customHeight="1" x14ac:dyDescent="0.2">
      <c r="B19" s="13"/>
      <c r="C19" s="16"/>
      <c r="D19" s="16"/>
      <c r="E19" s="14"/>
      <c r="F19" s="16"/>
      <c r="G19" s="16"/>
      <c r="H19" s="15"/>
      <c r="K19" s="5"/>
    </row>
    <row r="20" spans="2:11" x14ac:dyDescent="0.2">
      <c r="B20" s="13"/>
      <c r="C20" s="16"/>
      <c r="D20" s="16"/>
      <c r="E20" s="14"/>
      <c r="F20" s="16"/>
      <c r="G20" s="25" t="s">
        <v>17</v>
      </c>
      <c r="H20" s="15">
        <f>SUM(F15/0.75)*0.1</f>
        <v>0</v>
      </c>
      <c r="K20" s="5"/>
    </row>
    <row r="21" spans="2:11" ht="8.25" customHeight="1" thickBot="1" x14ac:dyDescent="0.25">
      <c r="B21" s="13"/>
      <c r="C21" s="38"/>
      <c r="D21" s="38"/>
      <c r="E21" s="21"/>
      <c r="F21" s="38"/>
      <c r="G21" s="39"/>
      <c r="H21" s="15"/>
      <c r="K21" s="5"/>
    </row>
    <row r="22" spans="2:11" ht="7.5" customHeight="1" x14ac:dyDescent="0.2">
      <c r="B22" s="13"/>
      <c r="C22" s="16"/>
      <c r="D22" s="16"/>
      <c r="E22" s="14"/>
      <c r="F22" s="16"/>
      <c r="G22" s="16"/>
      <c r="H22" s="15"/>
      <c r="J22" s="5"/>
    </row>
    <row r="23" spans="2:11" x14ac:dyDescent="0.2">
      <c r="B23" s="13"/>
      <c r="C23" s="25" t="s">
        <v>29</v>
      </c>
      <c r="D23" s="98">
        <f>SUM(D15+E15)/0.1</f>
        <v>0</v>
      </c>
      <c r="E23" s="36"/>
      <c r="F23" s="25" t="s">
        <v>30</v>
      </c>
      <c r="G23" s="98">
        <f>SUM(G15+H15)*100/25-(G15+H15)</f>
        <v>0</v>
      </c>
      <c r="H23" s="15"/>
    </row>
    <row r="24" spans="2:11" x14ac:dyDescent="0.2">
      <c r="B24" s="34"/>
      <c r="C24" s="43" t="s">
        <v>28</v>
      </c>
      <c r="D24" s="98"/>
      <c r="E24" s="14"/>
      <c r="F24" s="43" t="s">
        <v>28</v>
      </c>
      <c r="G24" s="98"/>
      <c r="H24" s="15"/>
    </row>
    <row r="25" spans="2:11" x14ac:dyDescent="0.2">
      <c r="B25" s="17"/>
      <c r="C25" s="18"/>
      <c r="D25" s="9"/>
      <c r="E25" s="9"/>
      <c r="F25" s="8"/>
      <c r="G25" s="9"/>
      <c r="H25" s="12"/>
    </row>
    <row r="26" spans="2:11" x14ac:dyDescent="0.2">
      <c r="B26" s="10"/>
      <c r="C26" s="25" t="s">
        <v>26</v>
      </c>
      <c r="D26" s="14">
        <f>IF(C15&lt;=D23,C15,D23)</f>
        <v>0</v>
      </c>
      <c r="E26" s="9"/>
      <c r="F26" s="25" t="s">
        <v>27</v>
      </c>
      <c r="G26" s="14">
        <f>IF(F15&lt;=G23,F15,G23)</f>
        <v>0</v>
      </c>
      <c r="H26" s="12"/>
    </row>
    <row r="27" spans="2:11" ht="8.25" customHeight="1" thickBot="1" x14ac:dyDescent="0.25">
      <c r="B27" s="10"/>
      <c r="C27" s="25"/>
      <c r="D27" s="21"/>
      <c r="E27" s="22"/>
      <c r="F27" s="39"/>
      <c r="G27" s="14"/>
      <c r="H27" s="12"/>
    </row>
    <row r="28" spans="2:11" ht="6.75" customHeight="1" x14ac:dyDescent="0.2">
      <c r="B28" s="10"/>
      <c r="C28" s="25"/>
      <c r="D28" s="14"/>
      <c r="E28" s="9"/>
      <c r="F28" s="25"/>
      <c r="G28" s="14"/>
      <c r="H28" s="12"/>
    </row>
    <row r="29" spans="2:11" x14ac:dyDescent="0.2">
      <c r="B29" s="10"/>
      <c r="C29" s="25"/>
      <c r="D29" s="14"/>
      <c r="E29" s="37" t="s">
        <v>34</v>
      </c>
      <c r="F29" s="36">
        <f>SUM(C15+F15)</f>
        <v>0</v>
      </c>
      <c r="G29" s="14"/>
      <c r="H29" s="12"/>
    </row>
    <row r="30" spans="2:11" ht="6.75" customHeight="1" x14ac:dyDescent="0.2">
      <c r="B30" s="10"/>
      <c r="C30" s="25"/>
      <c r="D30" s="14"/>
      <c r="E30" s="14"/>
      <c r="F30" s="35"/>
      <c r="G30" s="14"/>
      <c r="H30" s="12"/>
    </row>
    <row r="31" spans="2:11" x14ac:dyDescent="0.2">
      <c r="B31" s="10"/>
      <c r="C31" s="25"/>
      <c r="E31" s="37" t="s">
        <v>31</v>
      </c>
      <c r="F31" s="36">
        <f>SUM(D26+G26)</f>
        <v>0</v>
      </c>
      <c r="G31" s="14"/>
      <c r="H31" s="12"/>
    </row>
    <row r="32" spans="2:11" ht="6" customHeight="1" thickBot="1" x14ac:dyDescent="0.25">
      <c r="B32" s="19"/>
      <c r="C32" s="20"/>
      <c r="D32" s="21"/>
      <c r="E32" s="22"/>
      <c r="F32" s="23"/>
      <c r="G32" s="21"/>
      <c r="H32" s="24"/>
    </row>
    <row r="33" spans="2:9" ht="4.5" customHeight="1" x14ac:dyDescent="0.2">
      <c r="C33" s="7"/>
      <c r="D33" s="6"/>
      <c r="E33" s="5"/>
      <c r="G33" s="6"/>
      <c r="H33" s="5"/>
    </row>
    <row r="34" spans="2:9" x14ac:dyDescent="0.2">
      <c r="B34" s="40" t="s">
        <v>33</v>
      </c>
      <c r="C34" s="7"/>
      <c r="D34" s="6"/>
      <c r="E34" s="5"/>
      <c r="G34" s="6"/>
      <c r="H34" s="5"/>
    </row>
    <row r="35" spans="2:9" x14ac:dyDescent="0.2">
      <c r="B35" s="41" t="s">
        <v>32</v>
      </c>
      <c r="C35" s="7"/>
      <c r="D35" s="6"/>
      <c r="E35" s="5"/>
      <c r="G35" s="6"/>
      <c r="H35" s="5"/>
    </row>
    <row r="36" spans="2:9" x14ac:dyDescent="0.2">
      <c r="B36" s="41" t="s">
        <v>18</v>
      </c>
    </row>
    <row r="38" spans="2:9" ht="16.5" customHeight="1" x14ac:dyDescent="0.2">
      <c r="B38" s="33" t="s">
        <v>21</v>
      </c>
    </row>
    <row r="39" spans="2:9" ht="51.75" customHeight="1" x14ac:dyDescent="0.2">
      <c r="B39" s="96" t="s">
        <v>61</v>
      </c>
      <c r="C39" s="96"/>
      <c r="D39" s="96"/>
      <c r="E39" s="96"/>
      <c r="F39" s="96"/>
      <c r="G39" s="96"/>
      <c r="H39" s="96"/>
    </row>
    <row r="40" spans="2:9" ht="3.75" customHeight="1" x14ac:dyDescent="0.2">
      <c r="B40" s="97"/>
      <c r="C40" s="97"/>
      <c r="D40" s="97"/>
      <c r="E40" s="97"/>
      <c r="F40" s="97"/>
      <c r="G40" s="97"/>
      <c r="H40" s="97"/>
    </row>
    <row r="41" spans="2:9" ht="43.5" customHeight="1" x14ac:dyDescent="0.2">
      <c r="B41" s="96" t="s">
        <v>15</v>
      </c>
      <c r="C41" s="96"/>
      <c r="D41" s="96"/>
      <c r="E41" s="96"/>
      <c r="F41" s="96"/>
      <c r="G41" s="96"/>
      <c r="H41" s="96"/>
    </row>
    <row r="42" spans="2:9" ht="15" customHeight="1" x14ac:dyDescent="0.2"/>
    <row r="43" spans="2:9" x14ac:dyDescent="0.2">
      <c r="B43" s="4" t="s">
        <v>19</v>
      </c>
      <c r="C43" s="93"/>
      <c r="D43" s="93"/>
      <c r="E43" s="4" t="s">
        <v>20</v>
      </c>
      <c r="F43" s="52"/>
      <c r="G43" s="8"/>
    </row>
    <row r="44" spans="2:9" x14ac:dyDescent="0.2">
      <c r="B44" s="4"/>
      <c r="C44" s="88"/>
      <c r="D44" s="8"/>
      <c r="E44" s="25"/>
      <c r="F44" s="88"/>
      <c r="G44" s="8"/>
    </row>
    <row r="45" spans="2:9" ht="27" customHeight="1" x14ac:dyDescent="0.2">
      <c r="B45" s="8"/>
      <c r="C45" s="8"/>
      <c r="D45" s="8"/>
      <c r="E45" s="8"/>
      <c r="F45" s="8"/>
      <c r="G45" s="8"/>
      <c r="H45" s="8"/>
      <c r="I45" s="8"/>
    </row>
    <row r="46" spans="2:9" ht="13.5" x14ac:dyDescent="0.25">
      <c r="B46" s="89"/>
      <c r="C46" s="8"/>
      <c r="D46" s="8"/>
      <c r="E46" s="8"/>
      <c r="F46" s="8"/>
      <c r="G46" s="81" t="s">
        <v>58</v>
      </c>
      <c r="H46" s="82"/>
      <c r="I46" s="8"/>
    </row>
    <row r="47" spans="2:9" ht="25.5" customHeight="1" x14ac:dyDescent="0.25">
      <c r="B47" s="89"/>
      <c r="C47" s="90"/>
      <c r="D47" s="90"/>
      <c r="E47" s="8"/>
      <c r="G47" s="83" t="s">
        <v>20</v>
      </c>
      <c r="H47" s="82"/>
      <c r="I47" s="8"/>
    </row>
  </sheetData>
  <mergeCells count="8">
    <mergeCell ref="C43:D43"/>
    <mergeCell ref="C1:G1"/>
    <mergeCell ref="C2:G2"/>
    <mergeCell ref="B41:H41"/>
    <mergeCell ref="B40:H40"/>
    <mergeCell ref="D23:D24"/>
    <mergeCell ref="G23:G24"/>
    <mergeCell ref="B39:H39"/>
  </mergeCells>
  <phoneticPr fontId="1" type="noConversion"/>
  <conditionalFormatting sqref="H20">
    <cfRule type="cellIs" dxfId="34" priority="1" stopIfTrue="1" operator="greaterThan">
      <formula>$G$15</formula>
    </cfRule>
  </conditionalFormatting>
  <conditionalFormatting sqref="G15">
    <cfRule type="cellIs" dxfId="33" priority="2" stopIfTrue="1" operator="lessThan">
      <formula>$H$20</formula>
    </cfRule>
  </conditionalFormatting>
  <conditionalFormatting sqref="E17">
    <cfRule type="cellIs" dxfId="32" priority="3" stopIfTrue="1" operator="lessThan">
      <formula>$E$18</formula>
    </cfRule>
  </conditionalFormatting>
  <conditionalFormatting sqref="H17">
    <cfRule type="cellIs" dxfId="31" priority="4" stopIfTrue="1" operator="lessThan">
      <formula>$H$18</formula>
    </cfRule>
  </conditionalFormatting>
  <printOptions horizontalCentered="1"/>
  <pageMargins left="0.25" right="0.25" top="0.25" bottom="0.25" header="0" footer="0"/>
  <pageSetup scale="89" orientation="landscape" verticalDpi="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view="pageBreakPreview" zoomScale="75" zoomScaleNormal="100" workbookViewId="0">
      <selection activeCell="C1" sqref="C1:G1"/>
    </sheetView>
  </sheetViews>
  <sheetFormatPr defaultColWidth="21.42578125" defaultRowHeight="12.75" x14ac:dyDescent="0.2"/>
  <cols>
    <col min="1" max="1" width="3.5703125" style="1" customWidth="1"/>
    <col min="2" max="2" width="21.42578125" style="1" customWidth="1"/>
    <col min="3" max="8" width="17.7109375" style="1" customWidth="1"/>
    <col min="9" max="9" width="3.85546875" style="1" customWidth="1"/>
    <col min="10" max="16384" width="21.42578125" style="1"/>
  </cols>
  <sheetData>
    <row r="1" spans="2:9" ht="21" thickBot="1" x14ac:dyDescent="0.35">
      <c r="C1" s="94" t="s">
        <v>65</v>
      </c>
      <c r="D1" s="94"/>
      <c r="E1" s="94"/>
      <c r="F1" s="94"/>
      <c r="G1" s="94"/>
      <c r="H1" s="55" t="s">
        <v>59</v>
      </c>
      <c r="I1" s="54"/>
    </row>
    <row r="2" spans="2:9" ht="18.75" x14ac:dyDescent="0.3">
      <c r="C2" s="95" t="s">
        <v>64</v>
      </c>
      <c r="D2" s="95"/>
      <c r="E2" s="95"/>
      <c r="F2" s="95"/>
      <c r="G2" s="95"/>
      <c r="H2" s="42"/>
    </row>
    <row r="3" spans="2:9" s="45" customFormat="1" ht="8.25" customHeight="1" x14ac:dyDescent="0.25">
      <c r="H3" s="44"/>
    </row>
    <row r="4" spans="2:9" s="47" customFormat="1" ht="15" customHeight="1" thickBot="1" x14ac:dyDescent="0.3">
      <c r="B4" s="46" t="s">
        <v>46</v>
      </c>
      <c r="C4" s="84">
        <f>'Approved Budget'!$C$3</f>
        <v>0</v>
      </c>
      <c r="F4" s="46" t="s">
        <v>47</v>
      </c>
      <c r="G4" s="84">
        <f>'Approved Budget'!$H$4</f>
        <v>0</v>
      </c>
      <c r="H4" s="46" t="s">
        <v>41</v>
      </c>
    </row>
    <row r="5" spans="2:9" s="3" customFormat="1" ht="24.75" customHeight="1" x14ac:dyDescent="0.2">
      <c r="B5" s="26" t="s">
        <v>1</v>
      </c>
      <c r="C5" s="27" t="s">
        <v>0</v>
      </c>
      <c r="D5" s="27" t="s">
        <v>2</v>
      </c>
      <c r="E5" s="27" t="s">
        <v>3</v>
      </c>
      <c r="F5" s="27" t="s">
        <v>4</v>
      </c>
      <c r="G5" s="27" t="s">
        <v>16</v>
      </c>
      <c r="H5" s="28" t="s">
        <v>5</v>
      </c>
    </row>
    <row r="6" spans="2:9" x14ac:dyDescent="0.2">
      <c r="B6" s="10"/>
      <c r="C6" s="8"/>
      <c r="D6" s="8"/>
      <c r="E6" s="8"/>
      <c r="F6" s="8"/>
      <c r="G6" s="8"/>
      <c r="H6" s="11"/>
    </row>
    <row r="7" spans="2:9" x14ac:dyDescent="0.2">
      <c r="B7" s="75" t="s">
        <v>6</v>
      </c>
      <c r="C7" s="48">
        <v>0</v>
      </c>
      <c r="D7" s="48">
        <v>0</v>
      </c>
      <c r="E7" s="48">
        <v>0</v>
      </c>
      <c r="F7" s="48">
        <v>0</v>
      </c>
      <c r="G7" s="48">
        <v>0</v>
      </c>
      <c r="H7" s="49">
        <v>0</v>
      </c>
    </row>
    <row r="8" spans="2:9" x14ac:dyDescent="0.2">
      <c r="B8" s="76" t="s">
        <v>7</v>
      </c>
      <c r="C8" s="50">
        <v>0</v>
      </c>
      <c r="D8" s="50">
        <v>0</v>
      </c>
      <c r="E8" s="50">
        <v>0</v>
      </c>
      <c r="F8" s="50">
        <v>0</v>
      </c>
      <c r="G8" s="50">
        <v>0</v>
      </c>
      <c r="H8" s="51">
        <v>0</v>
      </c>
    </row>
    <row r="9" spans="2:9" x14ac:dyDescent="0.2">
      <c r="B9" s="76" t="s">
        <v>8</v>
      </c>
      <c r="C9" s="50">
        <v>0</v>
      </c>
      <c r="D9" s="50">
        <v>0</v>
      </c>
      <c r="E9" s="50">
        <v>0</v>
      </c>
      <c r="F9" s="50">
        <v>0</v>
      </c>
      <c r="G9" s="50">
        <v>0</v>
      </c>
      <c r="H9" s="51">
        <v>0</v>
      </c>
    </row>
    <row r="10" spans="2:9" x14ac:dyDescent="0.2">
      <c r="B10" s="76" t="s">
        <v>9</v>
      </c>
      <c r="C10" s="50">
        <v>0</v>
      </c>
      <c r="D10" s="50">
        <v>0</v>
      </c>
      <c r="E10" s="50">
        <v>0</v>
      </c>
      <c r="F10" s="50">
        <v>0</v>
      </c>
      <c r="G10" s="50">
        <v>0</v>
      </c>
      <c r="H10" s="51">
        <v>0</v>
      </c>
    </row>
    <row r="11" spans="2:9" x14ac:dyDescent="0.2">
      <c r="B11" s="76" t="s">
        <v>10</v>
      </c>
      <c r="C11" s="50">
        <v>0</v>
      </c>
      <c r="D11" s="50">
        <v>0</v>
      </c>
      <c r="E11" s="50">
        <v>0</v>
      </c>
      <c r="F11" s="50">
        <v>0</v>
      </c>
      <c r="G11" s="50">
        <v>0</v>
      </c>
      <c r="H11" s="51">
        <v>0</v>
      </c>
    </row>
    <row r="12" spans="2:9" x14ac:dyDescent="0.2">
      <c r="B12" s="76" t="s">
        <v>11</v>
      </c>
      <c r="C12" s="50">
        <v>0</v>
      </c>
      <c r="D12" s="50">
        <v>0</v>
      </c>
      <c r="E12" s="50">
        <v>0</v>
      </c>
      <c r="F12" s="50">
        <v>0</v>
      </c>
      <c r="G12" s="50">
        <v>0</v>
      </c>
      <c r="H12" s="51">
        <v>0</v>
      </c>
    </row>
    <row r="13" spans="2:9" x14ac:dyDescent="0.2">
      <c r="B13" s="76" t="s">
        <v>12</v>
      </c>
      <c r="C13" s="50">
        <v>0</v>
      </c>
      <c r="D13" s="50">
        <v>0</v>
      </c>
      <c r="E13" s="50">
        <v>0</v>
      </c>
      <c r="F13" s="50">
        <v>0</v>
      </c>
      <c r="G13" s="50">
        <v>0</v>
      </c>
      <c r="H13" s="51">
        <v>0</v>
      </c>
    </row>
    <row r="14" spans="2:9" x14ac:dyDescent="0.2">
      <c r="B14" s="76" t="s">
        <v>13</v>
      </c>
      <c r="C14" s="50">
        <v>0</v>
      </c>
      <c r="D14" s="50">
        <v>0</v>
      </c>
      <c r="E14" s="50">
        <v>0</v>
      </c>
      <c r="F14" s="50">
        <v>0</v>
      </c>
      <c r="G14" s="50">
        <v>0</v>
      </c>
      <c r="H14" s="51">
        <v>0</v>
      </c>
    </row>
    <row r="15" spans="2:9" x14ac:dyDescent="0.2">
      <c r="B15" s="13" t="s">
        <v>14</v>
      </c>
      <c r="C15" s="14">
        <f t="shared" ref="C15:H15" si="0">SUM(C7:C14)</f>
        <v>0</v>
      </c>
      <c r="D15" s="14">
        <f t="shared" si="0"/>
        <v>0</v>
      </c>
      <c r="E15" s="14">
        <f t="shared" si="0"/>
        <v>0</v>
      </c>
      <c r="F15" s="14">
        <f t="shared" si="0"/>
        <v>0</v>
      </c>
      <c r="G15" s="14">
        <f t="shared" si="0"/>
        <v>0</v>
      </c>
      <c r="H15" s="15">
        <f t="shared" si="0"/>
        <v>0</v>
      </c>
    </row>
    <row r="16" spans="2:9" ht="6.75" customHeight="1" x14ac:dyDescent="0.2">
      <c r="B16" s="10"/>
      <c r="C16" s="8"/>
      <c r="D16" s="8"/>
      <c r="E16" s="8"/>
      <c r="F16" s="8"/>
      <c r="G16" s="8"/>
      <c r="H16" s="11"/>
    </row>
    <row r="17" spans="2:11" x14ac:dyDescent="0.2">
      <c r="B17" s="13"/>
      <c r="C17" s="16"/>
      <c r="D17" s="25" t="s">
        <v>24</v>
      </c>
      <c r="E17" s="14">
        <f>SUM(D15:E15)</f>
        <v>0</v>
      </c>
      <c r="F17" s="16"/>
      <c r="G17" s="25" t="s">
        <v>22</v>
      </c>
      <c r="H17" s="15">
        <f>SUM(G15:H15)</f>
        <v>0</v>
      </c>
    </row>
    <row r="18" spans="2:11" x14ac:dyDescent="0.2">
      <c r="B18" s="13"/>
      <c r="C18" s="16"/>
      <c r="D18" s="25" t="s">
        <v>25</v>
      </c>
      <c r="E18" s="14">
        <f>SUM(C15*0.1)</f>
        <v>0</v>
      </c>
      <c r="F18" s="16"/>
      <c r="G18" s="25" t="s">
        <v>23</v>
      </c>
      <c r="H18" s="15">
        <f>SUM(F15/0.75)-F15</f>
        <v>0</v>
      </c>
    </row>
    <row r="19" spans="2:11" ht="4.5" customHeight="1" x14ac:dyDescent="0.2">
      <c r="B19" s="13"/>
      <c r="C19" s="16"/>
      <c r="D19" s="16"/>
      <c r="E19" s="14"/>
      <c r="F19" s="16"/>
      <c r="G19" s="16"/>
      <c r="H19" s="15"/>
      <c r="K19" s="5"/>
    </row>
    <row r="20" spans="2:11" x14ac:dyDescent="0.2">
      <c r="B20" s="13"/>
      <c r="C20" s="16"/>
      <c r="D20" s="16"/>
      <c r="E20" s="14"/>
      <c r="F20" s="16"/>
      <c r="G20" s="25" t="s">
        <v>17</v>
      </c>
      <c r="H20" s="15">
        <f>SUM(F15/0.75)*0.1</f>
        <v>0</v>
      </c>
      <c r="K20" s="5"/>
    </row>
    <row r="21" spans="2:11" ht="8.25" customHeight="1" thickBot="1" x14ac:dyDescent="0.25">
      <c r="B21" s="13"/>
      <c r="C21" s="38"/>
      <c r="D21" s="38"/>
      <c r="E21" s="21"/>
      <c r="F21" s="38"/>
      <c r="G21" s="39"/>
      <c r="H21" s="15"/>
      <c r="K21" s="5"/>
    </row>
    <row r="22" spans="2:11" ht="7.5" customHeight="1" x14ac:dyDescent="0.2">
      <c r="B22" s="13"/>
      <c r="C22" s="16"/>
      <c r="D22" s="16"/>
      <c r="E22" s="14"/>
      <c r="F22" s="16"/>
      <c r="G22" s="16"/>
      <c r="H22" s="15"/>
      <c r="J22" s="5"/>
    </row>
    <row r="23" spans="2:11" x14ac:dyDescent="0.2">
      <c r="B23" s="13"/>
      <c r="C23" s="25" t="s">
        <v>29</v>
      </c>
      <c r="D23" s="98">
        <f>SUM(D15+E15)/0.1</f>
        <v>0</v>
      </c>
      <c r="E23" s="36"/>
      <c r="F23" s="25" t="s">
        <v>30</v>
      </c>
      <c r="G23" s="98">
        <f>SUM(G15+H15)*100/25-(G15+H15)</f>
        <v>0</v>
      </c>
      <c r="H23" s="15"/>
    </row>
    <row r="24" spans="2:11" x14ac:dyDescent="0.2">
      <c r="B24" s="34"/>
      <c r="C24" s="43" t="s">
        <v>28</v>
      </c>
      <c r="D24" s="98"/>
      <c r="E24" s="14"/>
      <c r="F24" s="43" t="s">
        <v>28</v>
      </c>
      <c r="G24" s="98"/>
      <c r="H24" s="15"/>
    </row>
    <row r="25" spans="2:11" x14ac:dyDescent="0.2">
      <c r="B25" s="17"/>
      <c r="C25" s="18"/>
      <c r="D25" s="9"/>
      <c r="E25" s="9"/>
      <c r="F25" s="8"/>
      <c r="G25" s="9"/>
      <c r="H25" s="12"/>
    </row>
    <row r="26" spans="2:11" x14ac:dyDescent="0.2">
      <c r="B26" s="10"/>
      <c r="C26" s="25" t="s">
        <v>26</v>
      </c>
      <c r="D26" s="14">
        <f>IF(C15&lt;=D23,C15,D23)</f>
        <v>0</v>
      </c>
      <c r="E26" s="9"/>
      <c r="F26" s="25" t="s">
        <v>27</v>
      </c>
      <c r="G26" s="14">
        <f>IF(F15&lt;=G23,F15,G23)</f>
        <v>0</v>
      </c>
      <c r="H26" s="12"/>
    </row>
    <row r="27" spans="2:11" ht="8.25" customHeight="1" thickBot="1" x14ac:dyDescent="0.25">
      <c r="B27" s="10"/>
      <c r="C27" s="25"/>
      <c r="D27" s="21"/>
      <c r="E27" s="22"/>
      <c r="F27" s="39"/>
      <c r="G27" s="14"/>
      <c r="H27" s="12"/>
    </row>
    <row r="28" spans="2:11" ht="6.75" customHeight="1" x14ac:dyDescent="0.2">
      <c r="B28" s="10"/>
      <c r="C28" s="25"/>
      <c r="D28" s="14"/>
      <c r="E28" s="9"/>
      <c r="F28" s="25"/>
      <c r="G28" s="14"/>
      <c r="H28" s="12"/>
    </row>
    <row r="29" spans="2:11" x14ac:dyDescent="0.2">
      <c r="B29" s="10"/>
      <c r="C29" s="25"/>
      <c r="D29" s="14"/>
      <c r="E29" s="37" t="s">
        <v>34</v>
      </c>
      <c r="F29" s="36">
        <f>SUM(C15+F15)</f>
        <v>0</v>
      </c>
      <c r="G29" s="14"/>
      <c r="H29" s="12"/>
    </row>
    <row r="30" spans="2:11" ht="6.75" customHeight="1" x14ac:dyDescent="0.2">
      <c r="B30" s="10"/>
      <c r="C30" s="25"/>
      <c r="D30" s="14"/>
      <c r="E30" s="14"/>
      <c r="F30" s="35"/>
      <c r="G30" s="14"/>
      <c r="H30" s="12"/>
    </row>
    <row r="31" spans="2:11" x14ac:dyDescent="0.2">
      <c r="B31" s="10"/>
      <c r="C31" s="25"/>
      <c r="E31" s="37" t="s">
        <v>31</v>
      </c>
      <c r="F31" s="36">
        <f>SUM(D26+G26)</f>
        <v>0</v>
      </c>
      <c r="G31" s="14"/>
      <c r="H31" s="12"/>
    </row>
    <row r="32" spans="2:11" ht="6" customHeight="1" thickBot="1" x14ac:dyDescent="0.25">
      <c r="B32" s="19"/>
      <c r="C32" s="20"/>
      <c r="D32" s="21"/>
      <c r="E32" s="22"/>
      <c r="F32" s="23"/>
      <c r="G32" s="21"/>
      <c r="H32" s="24"/>
    </row>
    <row r="33" spans="2:9" ht="4.5" customHeight="1" x14ac:dyDescent="0.2">
      <c r="C33" s="7"/>
      <c r="D33" s="6"/>
      <c r="E33" s="5"/>
      <c r="G33" s="6"/>
      <c r="H33" s="5"/>
    </row>
    <row r="34" spans="2:9" x14ac:dyDescent="0.2">
      <c r="B34" s="40" t="s">
        <v>33</v>
      </c>
      <c r="C34" s="7"/>
      <c r="D34" s="6"/>
      <c r="E34" s="5"/>
      <c r="G34" s="6"/>
      <c r="H34" s="5"/>
    </row>
    <row r="35" spans="2:9" x14ac:dyDescent="0.2">
      <c r="B35" s="41" t="s">
        <v>32</v>
      </c>
      <c r="C35" s="7"/>
      <c r="D35" s="6"/>
      <c r="E35" s="5"/>
      <c r="G35" s="6"/>
      <c r="H35" s="5"/>
    </row>
    <row r="36" spans="2:9" x14ac:dyDescent="0.2">
      <c r="B36" s="41" t="s">
        <v>18</v>
      </c>
    </row>
    <row r="38" spans="2:9" ht="16.5" customHeight="1" x14ac:dyDescent="0.2">
      <c r="B38" s="33" t="s">
        <v>21</v>
      </c>
    </row>
    <row r="39" spans="2:9" ht="51.75" customHeight="1" x14ac:dyDescent="0.2">
      <c r="B39" s="96" t="s">
        <v>61</v>
      </c>
      <c r="C39" s="96"/>
      <c r="D39" s="96"/>
      <c r="E39" s="96"/>
      <c r="F39" s="96"/>
      <c r="G39" s="96"/>
      <c r="H39" s="96"/>
    </row>
    <row r="40" spans="2:9" ht="3.75" customHeight="1" x14ac:dyDescent="0.2">
      <c r="B40" s="97"/>
      <c r="C40" s="97"/>
      <c r="D40" s="97"/>
      <c r="E40" s="97"/>
      <c r="F40" s="97"/>
      <c r="G40" s="97"/>
      <c r="H40" s="97"/>
    </row>
    <row r="41" spans="2:9" ht="43.5" customHeight="1" x14ac:dyDescent="0.2">
      <c r="B41" s="96" t="s">
        <v>15</v>
      </c>
      <c r="C41" s="96"/>
      <c r="D41" s="96"/>
      <c r="E41" s="96"/>
      <c r="F41" s="96"/>
      <c r="G41" s="96"/>
      <c r="H41" s="96"/>
    </row>
    <row r="42" spans="2:9" ht="15" customHeight="1" x14ac:dyDescent="0.2"/>
    <row r="43" spans="2:9" x14ac:dyDescent="0.2">
      <c r="B43" s="4" t="s">
        <v>19</v>
      </c>
      <c r="C43" s="93"/>
      <c r="D43" s="93"/>
      <c r="E43" s="4" t="s">
        <v>20</v>
      </c>
      <c r="F43" s="52"/>
      <c r="G43" s="8"/>
    </row>
    <row r="44" spans="2:9" x14ac:dyDescent="0.2">
      <c r="B44" s="4"/>
      <c r="C44" s="88"/>
      <c r="D44" s="8"/>
      <c r="E44" s="25"/>
      <c r="F44" s="88"/>
      <c r="G44" s="8"/>
    </row>
    <row r="45" spans="2:9" ht="27" customHeight="1" x14ac:dyDescent="0.2">
      <c r="B45" s="8"/>
      <c r="C45" s="8"/>
      <c r="D45" s="8"/>
      <c r="E45" s="8"/>
      <c r="F45" s="8"/>
      <c r="G45" s="8"/>
      <c r="H45" s="8"/>
      <c r="I45" s="8"/>
    </row>
    <row r="46" spans="2:9" ht="13.5" x14ac:dyDescent="0.25">
      <c r="B46" s="89"/>
      <c r="C46" s="8"/>
      <c r="D46" s="8"/>
      <c r="E46" s="8"/>
      <c r="F46" s="8"/>
      <c r="G46" s="81" t="s">
        <v>58</v>
      </c>
      <c r="H46" s="82"/>
      <c r="I46" s="8"/>
    </row>
    <row r="47" spans="2:9" ht="25.5" customHeight="1" x14ac:dyDescent="0.25">
      <c r="B47" s="89"/>
      <c r="C47" s="90"/>
      <c r="D47" s="90"/>
      <c r="E47" s="8"/>
      <c r="G47" s="83" t="s">
        <v>20</v>
      </c>
      <c r="H47" s="82"/>
      <c r="I47" s="8"/>
    </row>
  </sheetData>
  <mergeCells count="8">
    <mergeCell ref="C43:D43"/>
    <mergeCell ref="C1:G1"/>
    <mergeCell ref="C2:G2"/>
    <mergeCell ref="B41:H41"/>
    <mergeCell ref="B40:H40"/>
    <mergeCell ref="D23:D24"/>
    <mergeCell ref="G23:G24"/>
    <mergeCell ref="B39:H39"/>
  </mergeCells>
  <phoneticPr fontId="1" type="noConversion"/>
  <conditionalFormatting sqref="H20">
    <cfRule type="cellIs" dxfId="30" priority="1" stopIfTrue="1" operator="greaterThan">
      <formula>$G$15</formula>
    </cfRule>
  </conditionalFormatting>
  <conditionalFormatting sqref="G15">
    <cfRule type="cellIs" dxfId="29" priority="2" stopIfTrue="1" operator="lessThan">
      <formula>$H$20</formula>
    </cfRule>
  </conditionalFormatting>
  <conditionalFormatting sqref="E17">
    <cfRule type="cellIs" dxfId="28" priority="3" stopIfTrue="1" operator="lessThan">
      <formula>$E$18</formula>
    </cfRule>
  </conditionalFormatting>
  <conditionalFormatting sqref="H17">
    <cfRule type="cellIs" dxfId="27" priority="4" stopIfTrue="1" operator="lessThan">
      <formula>$H$18</formula>
    </cfRule>
  </conditionalFormatting>
  <printOptions horizontalCentered="1"/>
  <pageMargins left="0.25" right="0.25" top="0.25" bottom="0.25" header="0" footer="0"/>
  <pageSetup scale="89" orientation="landscape" verticalDpi="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view="pageBreakPreview" zoomScale="75" zoomScaleNormal="100" workbookViewId="0">
      <selection activeCell="C1" sqref="C1:G1"/>
    </sheetView>
  </sheetViews>
  <sheetFormatPr defaultColWidth="21.42578125" defaultRowHeight="12.75" x14ac:dyDescent="0.2"/>
  <cols>
    <col min="1" max="1" width="3.5703125" style="1" customWidth="1"/>
    <col min="2" max="2" width="21.42578125" style="1" customWidth="1"/>
    <col min="3" max="8" width="17.7109375" style="1" customWidth="1"/>
    <col min="9" max="9" width="3.85546875" style="1" customWidth="1"/>
    <col min="10" max="16384" width="21.42578125" style="1"/>
  </cols>
  <sheetData>
    <row r="1" spans="2:9" ht="21" thickBot="1" x14ac:dyDescent="0.35">
      <c r="C1" s="94" t="s">
        <v>65</v>
      </c>
      <c r="D1" s="94"/>
      <c r="E1" s="94"/>
      <c r="F1" s="94"/>
      <c r="G1" s="94"/>
      <c r="H1" s="55" t="s">
        <v>59</v>
      </c>
      <c r="I1" s="54"/>
    </row>
    <row r="2" spans="2:9" ht="18.75" x14ac:dyDescent="0.3">
      <c r="C2" s="95" t="s">
        <v>64</v>
      </c>
      <c r="D2" s="95"/>
      <c r="E2" s="95"/>
      <c r="F2" s="95"/>
      <c r="G2" s="95"/>
      <c r="H2" s="42"/>
    </row>
    <row r="3" spans="2:9" s="45" customFormat="1" ht="6.75" customHeight="1" x14ac:dyDescent="0.25">
      <c r="H3" s="44"/>
    </row>
    <row r="4" spans="2:9" s="47" customFormat="1" ht="15" customHeight="1" thickBot="1" x14ac:dyDescent="0.3">
      <c r="B4" s="46" t="s">
        <v>46</v>
      </c>
      <c r="C4" s="84">
        <f>'Approved Budget'!$C$3</f>
        <v>0</v>
      </c>
      <c r="F4" s="46" t="s">
        <v>47</v>
      </c>
      <c r="G4" s="84">
        <f>'Approved Budget'!$H$4</f>
        <v>0</v>
      </c>
      <c r="H4" s="46" t="s">
        <v>35</v>
      </c>
    </row>
    <row r="5" spans="2:9" s="3" customFormat="1" ht="24.75" customHeight="1" x14ac:dyDescent="0.2">
      <c r="B5" s="26" t="s">
        <v>1</v>
      </c>
      <c r="C5" s="27" t="s">
        <v>0</v>
      </c>
      <c r="D5" s="27" t="s">
        <v>2</v>
      </c>
      <c r="E5" s="27" t="s">
        <v>3</v>
      </c>
      <c r="F5" s="27" t="s">
        <v>4</v>
      </c>
      <c r="G5" s="27" t="s">
        <v>16</v>
      </c>
      <c r="H5" s="28" t="s">
        <v>5</v>
      </c>
    </row>
    <row r="6" spans="2:9" x14ac:dyDescent="0.2">
      <c r="B6" s="10"/>
      <c r="C6" s="8"/>
      <c r="D6" s="8"/>
      <c r="E6" s="8"/>
      <c r="F6" s="8"/>
      <c r="G6" s="8"/>
      <c r="H6" s="11"/>
    </row>
    <row r="7" spans="2:9" x14ac:dyDescent="0.2">
      <c r="B7" s="75" t="s">
        <v>6</v>
      </c>
      <c r="C7" s="48">
        <v>0</v>
      </c>
      <c r="D7" s="48">
        <v>0</v>
      </c>
      <c r="E7" s="48">
        <v>0</v>
      </c>
      <c r="F7" s="48">
        <v>0</v>
      </c>
      <c r="G7" s="48">
        <v>0</v>
      </c>
      <c r="H7" s="49">
        <v>0</v>
      </c>
    </row>
    <row r="8" spans="2:9" x14ac:dyDescent="0.2">
      <c r="B8" s="76" t="s">
        <v>7</v>
      </c>
      <c r="C8" s="50">
        <v>0</v>
      </c>
      <c r="D8" s="50">
        <v>0</v>
      </c>
      <c r="E8" s="50">
        <v>0</v>
      </c>
      <c r="F8" s="50">
        <v>0</v>
      </c>
      <c r="G8" s="50">
        <v>0</v>
      </c>
      <c r="H8" s="51">
        <v>0</v>
      </c>
    </row>
    <row r="9" spans="2:9" x14ac:dyDescent="0.2">
      <c r="B9" s="76" t="s">
        <v>8</v>
      </c>
      <c r="C9" s="50">
        <v>0</v>
      </c>
      <c r="D9" s="50">
        <v>0</v>
      </c>
      <c r="E9" s="50">
        <v>0</v>
      </c>
      <c r="F9" s="50">
        <v>0</v>
      </c>
      <c r="G9" s="50">
        <v>0</v>
      </c>
      <c r="H9" s="51">
        <v>0</v>
      </c>
    </row>
    <row r="10" spans="2:9" x14ac:dyDescent="0.2">
      <c r="B10" s="76" t="s">
        <v>9</v>
      </c>
      <c r="C10" s="50">
        <v>0</v>
      </c>
      <c r="D10" s="50">
        <v>0</v>
      </c>
      <c r="E10" s="50">
        <v>0</v>
      </c>
      <c r="F10" s="50">
        <v>0</v>
      </c>
      <c r="G10" s="50">
        <v>0</v>
      </c>
      <c r="H10" s="51">
        <v>0</v>
      </c>
    </row>
    <row r="11" spans="2:9" x14ac:dyDescent="0.2">
      <c r="B11" s="76" t="s">
        <v>10</v>
      </c>
      <c r="C11" s="50">
        <v>0</v>
      </c>
      <c r="D11" s="50">
        <v>0</v>
      </c>
      <c r="E11" s="50">
        <v>0</v>
      </c>
      <c r="F11" s="50">
        <v>0</v>
      </c>
      <c r="G11" s="50">
        <v>0</v>
      </c>
      <c r="H11" s="51">
        <v>0</v>
      </c>
    </row>
    <row r="12" spans="2:9" x14ac:dyDescent="0.2">
      <c r="B12" s="76" t="s">
        <v>11</v>
      </c>
      <c r="C12" s="50">
        <v>0</v>
      </c>
      <c r="D12" s="50">
        <v>0</v>
      </c>
      <c r="E12" s="50">
        <v>0</v>
      </c>
      <c r="F12" s="50">
        <v>0</v>
      </c>
      <c r="G12" s="50">
        <v>0</v>
      </c>
      <c r="H12" s="51">
        <v>0</v>
      </c>
    </row>
    <row r="13" spans="2:9" x14ac:dyDescent="0.2">
      <c r="B13" s="76" t="s">
        <v>12</v>
      </c>
      <c r="C13" s="50">
        <v>0</v>
      </c>
      <c r="D13" s="50">
        <v>0</v>
      </c>
      <c r="E13" s="50">
        <v>0</v>
      </c>
      <c r="F13" s="50">
        <v>0</v>
      </c>
      <c r="G13" s="50">
        <v>0</v>
      </c>
      <c r="H13" s="51">
        <v>0</v>
      </c>
    </row>
    <row r="14" spans="2:9" x14ac:dyDescent="0.2">
      <c r="B14" s="76" t="s">
        <v>13</v>
      </c>
      <c r="C14" s="50">
        <v>0</v>
      </c>
      <c r="D14" s="50">
        <v>0</v>
      </c>
      <c r="E14" s="50">
        <v>0</v>
      </c>
      <c r="F14" s="50">
        <v>0</v>
      </c>
      <c r="G14" s="50">
        <v>0</v>
      </c>
      <c r="H14" s="51">
        <v>0</v>
      </c>
    </row>
    <row r="15" spans="2:9" x14ac:dyDescent="0.2">
      <c r="B15" s="13" t="s">
        <v>14</v>
      </c>
      <c r="C15" s="14">
        <f t="shared" ref="C15:H15" si="0">SUM(C7:C14)</f>
        <v>0</v>
      </c>
      <c r="D15" s="14">
        <f t="shared" si="0"/>
        <v>0</v>
      </c>
      <c r="E15" s="14">
        <f t="shared" si="0"/>
        <v>0</v>
      </c>
      <c r="F15" s="14">
        <f t="shared" si="0"/>
        <v>0</v>
      </c>
      <c r="G15" s="14">
        <f t="shared" si="0"/>
        <v>0</v>
      </c>
      <c r="H15" s="15">
        <f t="shared" si="0"/>
        <v>0</v>
      </c>
    </row>
    <row r="16" spans="2:9" ht="6.75" customHeight="1" x14ac:dyDescent="0.2">
      <c r="B16" s="10"/>
      <c r="C16" s="8"/>
      <c r="D16" s="8"/>
      <c r="E16" s="8"/>
      <c r="F16" s="8"/>
      <c r="G16" s="8"/>
      <c r="H16" s="11"/>
    </row>
    <row r="17" spans="2:11" x14ac:dyDescent="0.2">
      <c r="B17" s="13"/>
      <c r="C17" s="16"/>
      <c r="D17" s="25" t="s">
        <v>24</v>
      </c>
      <c r="E17" s="14">
        <f>SUM(D15:E15)</f>
        <v>0</v>
      </c>
      <c r="F17" s="16"/>
      <c r="G17" s="25" t="s">
        <v>22</v>
      </c>
      <c r="H17" s="15">
        <f>SUM(G15:H15)</f>
        <v>0</v>
      </c>
    </row>
    <row r="18" spans="2:11" x14ac:dyDescent="0.2">
      <c r="B18" s="13"/>
      <c r="C18" s="16"/>
      <c r="D18" s="25" t="s">
        <v>25</v>
      </c>
      <c r="E18" s="14">
        <f>SUM(C15*0.1)</f>
        <v>0</v>
      </c>
      <c r="F18" s="16"/>
      <c r="G18" s="25" t="s">
        <v>23</v>
      </c>
      <c r="H18" s="15">
        <f>SUM(F15/0.75)-F15</f>
        <v>0</v>
      </c>
    </row>
    <row r="19" spans="2:11" ht="4.5" customHeight="1" x14ac:dyDescent="0.2">
      <c r="B19" s="13"/>
      <c r="C19" s="16"/>
      <c r="D19" s="16"/>
      <c r="E19" s="14"/>
      <c r="F19" s="16"/>
      <c r="G19" s="16"/>
      <c r="H19" s="15"/>
      <c r="K19" s="5"/>
    </row>
    <row r="20" spans="2:11" x14ac:dyDescent="0.2">
      <c r="B20" s="13"/>
      <c r="C20" s="16"/>
      <c r="D20" s="16"/>
      <c r="E20" s="14"/>
      <c r="F20" s="16"/>
      <c r="G20" s="25" t="s">
        <v>17</v>
      </c>
      <c r="H20" s="15">
        <f>SUM(F15/0.75)*0.1</f>
        <v>0</v>
      </c>
      <c r="K20" s="5"/>
    </row>
    <row r="21" spans="2:11" ht="8.25" customHeight="1" thickBot="1" x14ac:dyDescent="0.25">
      <c r="B21" s="13"/>
      <c r="C21" s="38"/>
      <c r="D21" s="38"/>
      <c r="E21" s="21"/>
      <c r="F21" s="38"/>
      <c r="G21" s="39"/>
      <c r="H21" s="15"/>
      <c r="K21" s="5"/>
    </row>
    <row r="22" spans="2:11" ht="7.5" customHeight="1" x14ac:dyDescent="0.2">
      <c r="B22" s="13"/>
      <c r="C22" s="16"/>
      <c r="D22" s="16"/>
      <c r="E22" s="14"/>
      <c r="F22" s="16"/>
      <c r="G22" s="16"/>
      <c r="H22" s="15"/>
      <c r="J22" s="5"/>
    </row>
    <row r="23" spans="2:11" x14ac:dyDescent="0.2">
      <c r="B23" s="13"/>
      <c r="C23" s="25" t="s">
        <v>29</v>
      </c>
      <c r="D23" s="98">
        <f>SUM(D15+E15)/0.1</f>
        <v>0</v>
      </c>
      <c r="E23" s="36"/>
      <c r="F23" s="25" t="s">
        <v>30</v>
      </c>
      <c r="G23" s="98">
        <f>SUM(G15+H15)*100/25-(G15+H15)</f>
        <v>0</v>
      </c>
      <c r="H23" s="15"/>
    </row>
    <row r="24" spans="2:11" x14ac:dyDescent="0.2">
      <c r="B24" s="34"/>
      <c r="C24" s="43" t="s">
        <v>28</v>
      </c>
      <c r="D24" s="98"/>
      <c r="E24" s="14"/>
      <c r="F24" s="43" t="s">
        <v>28</v>
      </c>
      <c r="G24" s="98"/>
      <c r="H24" s="15"/>
    </row>
    <row r="25" spans="2:11" x14ac:dyDescent="0.2">
      <c r="B25" s="17"/>
      <c r="C25" s="18"/>
      <c r="D25" s="9"/>
      <c r="E25" s="9"/>
      <c r="F25" s="8"/>
      <c r="G25" s="9"/>
      <c r="H25" s="12"/>
    </row>
    <row r="26" spans="2:11" x14ac:dyDescent="0.2">
      <c r="B26" s="10"/>
      <c r="C26" s="25" t="s">
        <v>26</v>
      </c>
      <c r="D26" s="14">
        <f>IF(C15&lt;=D23,C15,D23)</f>
        <v>0</v>
      </c>
      <c r="E26" s="9"/>
      <c r="F26" s="25" t="s">
        <v>27</v>
      </c>
      <c r="G26" s="14">
        <f>IF(F15&lt;=G23,F15,G23)</f>
        <v>0</v>
      </c>
      <c r="H26" s="12"/>
    </row>
    <row r="27" spans="2:11" ht="8.25" customHeight="1" thickBot="1" x14ac:dyDescent="0.25">
      <c r="B27" s="10"/>
      <c r="C27" s="25"/>
      <c r="D27" s="21"/>
      <c r="E27" s="22"/>
      <c r="F27" s="39"/>
      <c r="G27" s="14"/>
      <c r="H27" s="12"/>
    </row>
    <row r="28" spans="2:11" ht="6.75" customHeight="1" x14ac:dyDescent="0.2">
      <c r="B28" s="10"/>
      <c r="C28" s="25"/>
      <c r="D28" s="14"/>
      <c r="E28" s="9"/>
      <c r="F28" s="25"/>
      <c r="G28" s="14"/>
      <c r="H28" s="12"/>
    </row>
    <row r="29" spans="2:11" x14ac:dyDescent="0.2">
      <c r="B29" s="10"/>
      <c r="C29" s="25"/>
      <c r="D29" s="14"/>
      <c r="E29" s="37" t="s">
        <v>34</v>
      </c>
      <c r="F29" s="36">
        <f>SUM(C15+F15)</f>
        <v>0</v>
      </c>
      <c r="G29" s="14"/>
      <c r="H29" s="12"/>
    </row>
    <row r="30" spans="2:11" ht="6.75" customHeight="1" x14ac:dyDescent="0.2">
      <c r="B30" s="10"/>
      <c r="C30" s="25"/>
      <c r="D30" s="14"/>
      <c r="E30" s="14"/>
      <c r="F30" s="35"/>
      <c r="G30" s="14"/>
      <c r="H30" s="12"/>
    </row>
    <row r="31" spans="2:11" x14ac:dyDescent="0.2">
      <c r="B31" s="10"/>
      <c r="C31" s="25"/>
      <c r="E31" s="37" t="s">
        <v>31</v>
      </c>
      <c r="F31" s="36">
        <f>SUM(D26+G26)</f>
        <v>0</v>
      </c>
      <c r="G31" s="14"/>
      <c r="H31" s="12"/>
    </row>
    <row r="32" spans="2:11" ht="6" customHeight="1" thickBot="1" x14ac:dyDescent="0.25">
      <c r="B32" s="19"/>
      <c r="C32" s="20"/>
      <c r="D32" s="21"/>
      <c r="E32" s="22"/>
      <c r="F32" s="23"/>
      <c r="G32" s="21"/>
      <c r="H32" s="24"/>
    </row>
    <row r="33" spans="2:9" ht="4.5" customHeight="1" x14ac:dyDescent="0.2">
      <c r="C33" s="7"/>
      <c r="D33" s="6"/>
      <c r="E33" s="5"/>
      <c r="G33" s="6"/>
      <c r="H33" s="5"/>
    </row>
    <row r="34" spans="2:9" x14ac:dyDescent="0.2">
      <c r="B34" s="40" t="s">
        <v>33</v>
      </c>
      <c r="C34" s="7"/>
      <c r="D34" s="6"/>
      <c r="E34" s="5"/>
      <c r="G34" s="6"/>
      <c r="H34" s="5"/>
    </row>
    <row r="35" spans="2:9" x14ac:dyDescent="0.2">
      <c r="B35" s="41" t="s">
        <v>32</v>
      </c>
      <c r="C35" s="7"/>
      <c r="D35" s="6"/>
      <c r="E35" s="5"/>
      <c r="G35" s="6"/>
      <c r="H35" s="5"/>
    </row>
    <row r="36" spans="2:9" x14ac:dyDescent="0.2">
      <c r="B36" s="41" t="s">
        <v>18</v>
      </c>
    </row>
    <row r="38" spans="2:9" ht="16.5" customHeight="1" x14ac:dyDescent="0.2">
      <c r="B38" s="33" t="s">
        <v>21</v>
      </c>
    </row>
    <row r="39" spans="2:9" ht="51.75" customHeight="1" x14ac:dyDescent="0.2">
      <c r="B39" s="96" t="s">
        <v>61</v>
      </c>
      <c r="C39" s="96"/>
      <c r="D39" s="96"/>
      <c r="E39" s="96"/>
      <c r="F39" s="96"/>
      <c r="G39" s="96"/>
      <c r="H39" s="96"/>
    </row>
    <row r="40" spans="2:9" ht="3.75" customHeight="1" x14ac:dyDescent="0.2">
      <c r="B40" s="97"/>
      <c r="C40" s="97"/>
      <c r="D40" s="97"/>
      <c r="E40" s="97"/>
      <c r="F40" s="97"/>
      <c r="G40" s="97"/>
      <c r="H40" s="97"/>
    </row>
    <row r="41" spans="2:9" ht="43.5" customHeight="1" x14ac:dyDescent="0.2">
      <c r="B41" s="96" t="s">
        <v>15</v>
      </c>
      <c r="C41" s="96"/>
      <c r="D41" s="96"/>
      <c r="E41" s="96"/>
      <c r="F41" s="96"/>
      <c r="G41" s="96"/>
      <c r="H41" s="96"/>
    </row>
    <row r="42" spans="2:9" ht="15" customHeight="1" x14ac:dyDescent="0.2"/>
    <row r="43" spans="2:9" x14ac:dyDescent="0.2">
      <c r="B43" s="4" t="s">
        <v>19</v>
      </c>
      <c r="C43" s="93"/>
      <c r="D43" s="93"/>
      <c r="E43" s="4" t="s">
        <v>20</v>
      </c>
      <c r="F43" s="52"/>
      <c r="G43" s="8"/>
    </row>
    <row r="44" spans="2:9" x14ac:dyDescent="0.2">
      <c r="B44" s="4"/>
      <c r="C44" s="88"/>
      <c r="D44" s="8"/>
      <c r="E44" s="25"/>
      <c r="F44" s="88"/>
      <c r="G44" s="8"/>
    </row>
    <row r="45" spans="2:9" ht="27" customHeight="1" x14ac:dyDescent="0.2">
      <c r="B45" s="8"/>
      <c r="C45" s="8"/>
      <c r="D45" s="8"/>
      <c r="E45" s="8"/>
      <c r="F45" s="8"/>
      <c r="G45" s="8"/>
      <c r="H45" s="8"/>
      <c r="I45" s="8"/>
    </row>
    <row r="46" spans="2:9" ht="13.5" x14ac:dyDescent="0.25">
      <c r="B46" s="89"/>
      <c r="C46" s="8"/>
      <c r="D46" s="8"/>
      <c r="E46" s="8"/>
      <c r="F46" s="8"/>
      <c r="G46" s="81" t="s">
        <v>58</v>
      </c>
      <c r="H46" s="82"/>
      <c r="I46" s="8"/>
    </row>
    <row r="47" spans="2:9" ht="25.5" customHeight="1" x14ac:dyDescent="0.25">
      <c r="B47" s="89"/>
      <c r="C47" s="90"/>
      <c r="D47" s="90"/>
      <c r="E47" s="8"/>
      <c r="G47" s="83" t="s">
        <v>20</v>
      </c>
      <c r="H47" s="82"/>
      <c r="I47" s="8"/>
    </row>
  </sheetData>
  <mergeCells count="8">
    <mergeCell ref="C43:D43"/>
    <mergeCell ref="C1:G1"/>
    <mergeCell ref="C2:G2"/>
    <mergeCell ref="B41:H41"/>
    <mergeCell ref="B40:H40"/>
    <mergeCell ref="D23:D24"/>
    <mergeCell ref="G23:G24"/>
    <mergeCell ref="B39:H39"/>
  </mergeCells>
  <phoneticPr fontId="1" type="noConversion"/>
  <conditionalFormatting sqref="H20">
    <cfRule type="cellIs" dxfId="26" priority="1" stopIfTrue="1" operator="greaterThan">
      <formula>$G$15</formula>
    </cfRule>
  </conditionalFormatting>
  <conditionalFormatting sqref="G15">
    <cfRule type="cellIs" dxfId="25" priority="2" stopIfTrue="1" operator="lessThan">
      <formula>$H$20</formula>
    </cfRule>
  </conditionalFormatting>
  <conditionalFormatting sqref="E17">
    <cfRule type="cellIs" dxfId="24" priority="3" stopIfTrue="1" operator="lessThan">
      <formula>$E$18</formula>
    </cfRule>
  </conditionalFormatting>
  <conditionalFormatting sqref="H17">
    <cfRule type="cellIs" dxfId="23" priority="4" stopIfTrue="1" operator="lessThan">
      <formula>$H$18</formula>
    </cfRule>
  </conditionalFormatting>
  <printOptions horizontalCentered="1"/>
  <pageMargins left="0.25" right="0.25" top="0.25" bottom="0.25" header="0" footer="0"/>
  <pageSetup scale="89" orientation="landscape" verticalDpi="4"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view="pageBreakPreview" zoomScale="75" zoomScaleNormal="100" workbookViewId="0">
      <selection activeCell="C1" sqref="C1:G1"/>
    </sheetView>
  </sheetViews>
  <sheetFormatPr defaultColWidth="21.42578125" defaultRowHeight="12.75" x14ac:dyDescent="0.2"/>
  <cols>
    <col min="1" max="1" width="3.5703125" style="1" customWidth="1"/>
    <col min="2" max="2" width="21.42578125" style="1" customWidth="1"/>
    <col min="3" max="8" width="17.7109375" style="1" customWidth="1"/>
    <col min="9" max="9" width="3.85546875" style="1" customWidth="1"/>
    <col min="10" max="16384" width="21.42578125" style="1"/>
  </cols>
  <sheetData>
    <row r="1" spans="2:9" ht="21" thickBot="1" x14ac:dyDescent="0.35">
      <c r="C1" s="94" t="s">
        <v>65</v>
      </c>
      <c r="D1" s="94"/>
      <c r="E1" s="94"/>
      <c r="F1" s="94"/>
      <c r="G1" s="94"/>
      <c r="H1" s="55" t="s">
        <v>59</v>
      </c>
      <c r="I1" s="54"/>
    </row>
    <row r="2" spans="2:9" ht="18.75" x14ac:dyDescent="0.3">
      <c r="C2" s="95" t="s">
        <v>64</v>
      </c>
      <c r="D2" s="95"/>
      <c r="E2" s="95"/>
      <c r="F2" s="95"/>
      <c r="G2" s="95"/>
      <c r="H2" s="42"/>
    </row>
    <row r="3" spans="2:9" s="45" customFormat="1" ht="6" customHeight="1" x14ac:dyDescent="0.25">
      <c r="H3" s="44"/>
    </row>
    <row r="4" spans="2:9" s="47" customFormat="1" ht="15" customHeight="1" thickBot="1" x14ac:dyDescent="0.3">
      <c r="B4" s="46" t="s">
        <v>46</v>
      </c>
      <c r="C4" s="84">
        <f>'Approved Budget'!$C$3</f>
        <v>0</v>
      </c>
      <c r="F4" s="46" t="s">
        <v>47</v>
      </c>
      <c r="G4" s="84">
        <f>'Approved Budget'!$H$4</f>
        <v>0</v>
      </c>
      <c r="H4" s="46" t="s">
        <v>42</v>
      </c>
    </row>
    <row r="5" spans="2:9" s="3" customFormat="1" ht="24.75" customHeight="1" x14ac:dyDescent="0.2">
      <c r="B5" s="26" t="s">
        <v>1</v>
      </c>
      <c r="C5" s="27" t="s">
        <v>0</v>
      </c>
      <c r="D5" s="27" t="s">
        <v>2</v>
      </c>
      <c r="E5" s="27" t="s">
        <v>3</v>
      </c>
      <c r="F5" s="27" t="s">
        <v>4</v>
      </c>
      <c r="G5" s="27" t="s">
        <v>16</v>
      </c>
      <c r="H5" s="28" t="s">
        <v>5</v>
      </c>
    </row>
    <row r="6" spans="2:9" x14ac:dyDescent="0.2">
      <c r="B6" s="10"/>
      <c r="C6" s="8"/>
      <c r="D6" s="8"/>
      <c r="E6" s="8"/>
      <c r="F6" s="8"/>
      <c r="G6" s="8"/>
      <c r="H6" s="11"/>
    </row>
    <row r="7" spans="2:9" x14ac:dyDescent="0.2">
      <c r="B7" s="75" t="s">
        <v>6</v>
      </c>
      <c r="C7" s="48">
        <v>0</v>
      </c>
      <c r="D7" s="48">
        <v>0</v>
      </c>
      <c r="E7" s="48">
        <v>0</v>
      </c>
      <c r="F7" s="48">
        <v>0</v>
      </c>
      <c r="G7" s="48">
        <v>0</v>
      </c>
      <c r="H7" s="49">
        <v>0</v>
      </c>
    </row>
    <row r="8" spans="2:9" x14ac:dyDescent="0.2">
      <c r="B8" s="76" t="s">
        <v>7</v>
      </c>
      <c r="C8" s="50">
        <v>0</v>
      </c>
      <c r="D8" s="50">
        <v>0</v>
      </c>
      <c r="E8" s="50">
        <v>0</v>
      </c>
      <c r="F8" s="50">
        <v>0</v>
      </c>
      <c r="G8" s="50">
        <v>0</v>
      </c>
      <c r="H8" s="51">
        <v>0</v>
      </c>
    </row>
    <row r="9" spans="2:9" x14ac:dyDescent="0.2">
      <c r="B9" s="76" t="s">
        <v>8</v>
      </c>
      <c r="C9" s="50">
        <v>0</v>
      </c>
      <c r="D9" s="50">
        <v>0</v>
      </c>
      <c r="E9" s="50">
        <v>0</v>
      </c>
      <c r="F9" s="50">
        <v>0</v>
      </c>
      <c r="G9" s="50">
        <v>0</v>
      </c>
      <c r="H9" s="51">
        <v>0</v>
      </c>
    </row>
    <row r="10" spans="2:9" x14ac:dyDescent="0.2">
      <c r="B10" s="76" t="s">
        <v>9</v>
      </c>
      <c r="C10" s="50">
        <v>0</v>
      </c>
      <c r="D10" s="50">
        <v>0</v>
      </c>
      <c r="E10" s="50">
        <v>0</v>
      </c>
      <c r="F10" s="50">
        <v>0</v>
      </c>
      <c r="G10" s="50">
        <v>0</v>
      </c>
      <c r="H10" s="51">
        <v>0</v>
      </c>
    </row>
    <row r="11" spans="2:9" x14ac:dyDescent="0.2">
      <c r="B11" s="76" t="s">
        <v>10</v>
      </c>
      <c r="C11" s="50">
        <v>0</v>
      </c>
      <c r="D11" s="50">
        <v>0</v>
      </c>
      <c r="E11" s="50">
        <v>0</v>
      </c>
      <c r="F11" s="50">
        <v>0</v>
      </c>
      <c r="G11" s="50">
        <v>0</v>
      </c>
      <c r="H11" s="51">
        <v>0</v>
      </c>
    </row>
    <row r="12" spans="2:9" x14ac:dyDescent="0.2">
      <c r="B12" s="76" t="s">
        <v>11</v>
      </c>
      <c r="C12" s="50">
        <v>0</v>
      </c>
      <c r="D12" s="50">
        <v>0</v>
      </c>
      <c r="E12" s="50">
        <v>0</v>
      </c>
      <c r="F12" s="50">
        <v>0</v>
      </c>
      <c r="G12" s="50">
        <v>0</v>
      </c>
      <c r="H12" s="51">
        <v>0</v>
      </c>
    </row>
    <row r="13" spans="2:9" x14ac:dyDescent="0.2">
      <c r="B13" s="76" t="s">
        <v>12</v>
      </c>
      <c r="C13" s="50">
        <v>0</v>
      </c>
      <c r="D13" s="50">
        <v>0</v>
      </c>
      <c r="E13" s="50">
        <v>0</v>
      </c>
      <c r="F13" s="50">
        <v>0</v>
      </c>
      <c r="G13" s="50">
        <v>0</v>
      </c>
      <c r="H13" s="51">
        <v>0</v>
      </c>
    </row>
    <row r="14" spans="2:9" x14ac:dyDescent="0.2">
      <c r="B14" s="76" t="s">
        <v>13</v>
      </c>
      <c r="C14" s="50">
        <v>0</v>
      </c>
      <c r="D14" s="50">
        <v>0</v>
      </c>
      <c r="E14" s="50">
        <v>0</v>
      </c>
      <c r="F14" s="50">
        <v>0</v>
      </c>
      <c r="G14" s="50">
        <v>0</v>
      </c>
      <c r="H14" s="51">
        <v>0</v>
      </c>
    </row>
    <row r="15" spans="2:9" x14ac:dyDescent="0.2">
      <c r="B15" s="13" t="s">
        <v>14</v>
      </c>
      <c r="C15" s="14">
        <f t="shared" ref="C15:H15" si="0">SUM(C7:C14)</f>
        <v>0</v>
      </c>
      <c r="D15" s="14">
        <f t="shared" si="0"/>
        <v>0</v>
      </c>
      <c r="E15" s="14">
        <f t="shared" si="0"/>
        <v>0</v>
      </c>
      <c r="F15" s="14">
        <f t="shared" si="0"/>
        <v>0</v>
      </c>
      <c r="G15" s="14">
        <f t="shared" si="0"/>
        <v>0</v>
      </c>
      <c r="H15" s="15">
        <f t="shared" si="0"/>
        <v>0</v>
      </c>
    </row>
    <row r="16" spans="2:9" ht="6.75" customHeight="1" x14ac:dyDescent="0.2">
      <c r="B16" s="10"/>
      <c r="C16" s="8"/>
      <c r="D16" s="8"/>
      <c r="E16" s="8"/>
      <c r="F16" s="8"/>
      <c r="G16" s="8"/>
      <c r="H16" s="11"/>
    </row>
    <row r="17" spans="2:11" x14ac:dyDescent="0.2">
      <c r="B17" s="13"/>
      <c r="C17" s="16"/>
      <c r="D17" s="25" t="s">
        <v>24</v>
      </c>
      <c r="E17" s="14">
        <f>SUM(D15:E15)</f>
        <v>0</v>
      </c>
      <c r="F17" s="16"/>
      <c r="G17" s="25" t="s">
        <v>22</v>
      </c>
      <c r="H17" s="15">
        <f>SUM(G15:H15)</f>
        <v>0</v>
      </c>
    </row>
    <row r="18" spans="2:11" x14ac:dyDescent="0.2">
      <c r="B18" s="13"/>
      <c r="C18" s="16"/>
      <c r="D18" s="25" t="s">
        <v>25</v>
      </c>
      <c r="E18" s="14">
        <f>SUM(C15*0.1)</f>
        <v>0</v>
      </c>
      <c r="F18" s="16"/>
      <c r="G18" s="25" t="s">
        <v>23</v>
      </c>
      <c r="H18" s="15">
        <f>SUM(F15/0.75)-F15</f>
        <v>0</v>
      </c>
    </row>
    <row r="19" spans="2:11" ht="4.5" customHeight="1" x14ac:dyDescent="0.2">
      <c r="B19" s="13"/>
      <c r="C19" s="16"/>
      <c r="D19" s="16"/>
      <c r="E19" s="14"/>
      <c r="F19" s="16"/>
      <c r="G19" s="16"/>
      <c r="H19" s="15"/>
      <c r="K19" s="5"/>
    </row>
    <row r="20" spans="2:11" x14ac:dyDescent="0.2">
      <c r="B20" s="13"/>
      <c r="C20" s="16"/>
      <c r="D20" s="16"/>
      <c r="E20" s="14"/>
      <c r="F20" s="16"/>
      <c r="G20" s="25" t="s">
        <v>17</v>
      </c>
      <c r="H20" s="15">
        <f>SUM(F15/0.75)*0.1</f>
        <v>0</v>
      </c>
      <c r="K20" s="5"/>
    </row>
    <row r="21" spans="2:11" ht="8.25" customHeight="1" thickBot="1" x14ac:dyDescent="0.25">
      <c r="B21" s="13"/>
      <c r="C21" s="38"/>
      <c r="D21" s="38"/>
      <c r="E21" s="21"/>
      <c r="F21" s="38"/>
      <c r="G21" s="39"/>
      <c r="H21" s="15"/>
      <c r="K21" s="5"/>
    </row>
    <row r="22" spans="2:11" ht="7.5" customHeight="1" x14ac:dyDescent="0.2">
      <c r="B22" s="13"/>
      <c r="C22" s="16"/>
      <c r="D22" s="16"/>
      <c r="E22" s="14"/>
      <c r="F22" s="16"/>
      <c r="G22" s="16"/>
      <c r="H22" s="15"/>
      <c r="J22" s="5"/>
    </row>
    <row r="23" spans="2:11" x14ac:dyDescent="0.2">
      <c r="B23" s="13"/>
      <c r="C23" s="25" t="s">
        <v>29</v>
      </c>
      <c r="D23" s="98">
        <f>SUM(D15+E15)/0.1</f>
        <v>0</v>
      </c>
      <c r="E23" s="36"/>
      <c r="F23" s="25" t="s">
        <v>30</v>
      </c>
      <c r="G23" s="98">
        <f>SUM(G15+H15)*100/25-(G15+H15)</f>
        <v>0</v>
      </c>
      <c r="H23" s="15"/>
    </row>
    <row r="24" spans="2:11" x14ac:dyDescent="0.2">
      <c r="B24" s="34"/>
      <c r="C24" s="43" t="s">
        <v>28</v>
      </c>
      <c r="D24" s="98"/>
      <c r="E24" s="14"/>
      <c r="F24" s="43" t="s">
        <v>28</v>
      </c>
      <c r="G24" s="98"/>
      <c r="H24" s="15"/>
    </row>
    <row r="25" spans="2:11" x14ac:dyDescent="0.2">
      <c r="B25" s="17"/>
      <c r="C25" s="18"/>
      <c r="D25" s="9"/>
      <c r="E25" s="9"/>
      <c r="F25" s="8"/>
      <c r="G25" s="9"/>
      <c r="H25" s="12"/>
    </row>
    <row r="26" spans="2:11" x14ac:dyDescent="0.2">
      <c r="B26" s="10"/>
      <c r="C26" s="25" t="s">
        <v>26</v>
      </c>
      <c r="D26" s="14">
        <f>IF(C15&lt;=D23,C15,D23)</f>
        <v>0</v>
      </c>
      <c r="E26" s="9"/>
      <c r="F26" s="25" t="s">
        <v>27</v>
      </c>
      <c r="G26" s="14">
        <f>IF(F15&lt;=G23,F15,G23)</f>
        <v>0</v>
      </c>
      <c r="H26" s="12"/>
    </row>
    <row r="27" spans="2:11" ht="8.25" customHeight="1" thickBot="1" x14ac:dyDescent="0.25">
      <c r="B27" s="10"/>
      <c r="C27" s="25"/>
      <c r="D27" s="21"/>
      <c r="E27" s="22"/>
      <c r="F27" s="39"/>
      <c r="G27" s="14"/>
      <c r="H27" s="12"/>
    </row>
    <row r="28" spans="2:11" ht="6.75" customHeight="1" x14ac:dyDescent="0.2">
      <c r="B28" s="10"/>
      <c r="C28" s="25"/>
      <c r="D28" s="14"/>
      <c r="E28" s="9"/>
      <c r="F28" s="25"/>
      <c r="G28" s="14"/>
      <c r="H28" s="12"/>
    </row>
    <row r="29" spans="2:11" x14ac:dyDescent="0.2">
      <c r="B29" s="10"/>
      <c r="C29" s="25"/>
      <c r="D29" s="14"/>
      <c r="E29" s="37" t="s">
        <v>34</v>
      </c>
      <c r="F29" s="36">
        <f>SUM(C15+F15)</f>
        <v>0</v>
      </c>
      <c r="G29" s="14"/>
      <c r="H29" s="12"/>
    </row>
    <row r="30" spans="2:11" ht="6.75" customHeight="1" x14ac:dyDescent="0.2">
      <c r="B30" s="10"/>
      <c r="C30" s="25"/>
      <c r="D30" s="14"/>
      <c r="E30" s="14"/>
      <c r="F30" s="35"/>
      <c r="G30" s="14"/>
      <c r="H30" s="12"/>
    </row>
    <row r="31" spans="2:11" x14ac:dyDescent="0.2">
      <c r="B31" s="10"/>
      <c r="C31" s="25"/>
      <c r="E31" s="37" t="s">
        <v>31</v>
      </c>
      <c r="F31" s="36">
        <f>SUM(D26+G26)</f>
        <v>0</v>
      </c>
      <c r="G31" s="14"/>
      <c r="H31" s="12"/>
    </row>
    <row r="32" spans="2:11" ht="6" customHeight="1" thickBot="1" x14ac:dyDescent="0.25">
      <c r="B32" s="19"/>
      <c r="C32" s="20"/>
      <c r="D32" s="21"/>
      <c r="E32" s="22"/>
      <c r="F32" s="23"/>
      <c r="G32" s="21"/>
      <c r="H32" s="24"/>
    </row>
    <row r="33" spans="2:8" ht="4.5" customHeight="1" x14ac:dyDescent="0.2">
      <c r="C33" s="7"/>
      <c r="D33" s="6"/>
      <c r="E33" s="5"/>
      <c r="G33" s="6"/>
      <c r="H33" s="5"/>
    </row>
    <row r="34" spans="2:8" x14ac:dyDescent="0.2">
      <c r="B34" s="40" t="s">
        <v>33</v>
      </c>
      <c r="C34" s="7"/>
      <c r="D34" s="6"/>
      <c r="E34" s="5"/>
      <c r="G34" s="6"/>
      <c r="H34" s="5"/>
    </row>
    <row r="35" spans="2:8" x14ac:dyDescent="0.2">
      <c r="B35" s="41" t="s">
        <v>32</v>
      </c>
      <c r="C35" s="7"/>
      <c r="D35" s="6"/>
      <c r="E35" s="5"/>
      <c r="G35" s="6"/>
      <c r="H35" s="5"/>
    </row>
    <row r="36" spans="2:8" x14ac:dyDescent="0.2">
      <c r="B36" s="41" t="s">
        <v>18</v>
      </c>
    </row>
    <row r="38" spans="2:8" ht="16.5" customHeight="1" x14ac:dyDescent="0.2">
      <c r="B38" s="33" t="s">
        <v>21</v>
      </c>
    </row>
    <row r="39" spans="2:8" ht="51.75" customHeight="1" x14ac:dyDescent="0.2">
      <c r="B39" s="96" t="s">
        <v>61</v>
      </c>
      <c r="C39" s="96"/>
      <c r="D39" s="96"/>
      <c r="E39" s="96"/>
      <c r="F39" s="96"/>
      <c r="G39" s="96"/>
      <c r="H39" s="96"/>
    </row>
    <row r="40" spans="2:8" ht="3.75" customHeight="1" x14ac:dyDescent="0.2">
      <c r="B40" s="97"/>
      <c r="C40" s="97"/>
      <c r="D40" s="97"/>
      <c r="E40" s="97"/>
      <c r="F40" s="97"/>
      <c r="G40" s="97"/>
      <c r="H40" s="97"/>
    </row>
    <row r="41" spans="2:8" ht="43.5" customHeight="1" x14ac:dyDescent="0.2">
      <c r="B41" s="96" t="s">
        <v>15</v>
      </c>
      <c r="C41" s="96"/>
      <c r="D41" s="96"/>
      <c r="E41" s="96"/>
      <c r="F41" s="96"/>
      <c r="G41" s="96"/>
      <c r="H41" s="96"/>
    </row>
    <row r="42" spans="2:8" ht="15" customHeight="1" x14ac:dyDescent="0.2"/>
    <row r="43" spans="2:8" x14ac:dyDescent="0.2">
      <c r="B43" s="4" t="s">
        <v>19</v>
      </c>
      <c r="C43" s="93"/>
      <c r="D43" s="93"/>
      <c r="E43" s="4" t="s">
        <v>20</v>
      </c>
      <c r="F43" s="52"/>
      <c r="G43" s="8"/>
    </row>
    <row r="44" spans="2:8" x14ac:dyDescent="0.2">
      <c r="B44" s="4"/>
      <c r="C44" s="88"/>
      <c r="D44" s="8"/>
      <c r="E44" s="25"/>
      <c r="F44" s="88"/>
      <c r="G44" s="8"/>
    </row>
    <row r="45" spans="2:8" x14ac:dyDescent="0.2">
      <c r="B45" s="8"/>
      <c r="C45" s="8"/>
      <c r="D45" s="8"/>
      <c r="E45" s="8"/>
      <c r="F45" s="8"/>
      <c r="G45" s="8"/>
      <c r="H45" s="8"/>
    </row>
    <row r="46" spans="2:8" ht="13.5" x14ac:dyDescent="0.25">
      <c r="B46" s="89"/>
      <c r="C46" s="8"/>
      <c r="D46" s="8"/>
      <c r="E46" s="8"/>
      <c r="F46" s="8"/>
      <c r="G46" s="81" t="s">
        <v>58</v>
      </c>
      <c r="H46" s="82"/>
    </row>
    <row r="47" spans="2:8" ht="25.5" customHeight="1" x14ac:dyDescent="0.25">
      <c r="B47" s="89"/>
      <c r="C47" s="90"/>
      <c r="D47" s="90"/>
      <c r="E47" s="8"/>
      <c r="G47" s="83" t="s">
        <v>20</v>
      </c>
      <c r="H47" s="82"/>
    </row>
  </sheetData>
  <mergeCells count="8">
    <mergeCell ref="C43:D43"/>
    <mergeCell ref="C1:G1"/>
    <mergeCell ref="C2:G2"/>
    <mergeCell ref="B41:H41"/>
    <mergeCell ref="B40:H40"/>
    <mergeCell ref="D23:D24"/>
    <mergeCell ref="G23:G24"/>
    <mergeCell ref="B39:H39"/>
  </mergeCells>
  <phoneticPr fontId="1" type="noConversion"/>
  <conditionalFormatting sqref="H20">
    <cfRule type="cellIs" dxfId="22" priority="1" stopIfTrue="1" operator="greaterThan">
      <formula>$G$15</formula>
    </cfRule>
  </conditionalFormatting>
  <conditionalFormatting sqref="G15">
    <cfRule type="cellIs" dxfId="21" priority="2" stopIfTrue="1" operator="lessThan">
      <formula>$H$20</formula>
    </cfRule>
  </conditionalFormatting>
  <conditionalFormatting sqref="E17">
    <cfRule type="cellIs" dxfId="20" priority="3" stopIfTrue="1" operator="lessThan">
      <formula>$E$18</formula>
    </cfRule>
  </conditionalFormatting>
  <conditionalFormatting sqref="H17">
    <cfRule type="cellIs" dxfId="19" priority="4" stopIfTrue="1" operator="lessThan">
      <formula>$H$18</formula>
    </cfRule>
  </conditionalFormatting>
  <printOptions horizontalCentered="1"/>
  <pageMargins left="0.25" right="0.25" top="0.25" bottom="0.25" header="0" footer="0"/>
  <pageSetup scale="91" orientation="landscape" verticalDpi="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July 2015</vt:lpstr>
      <vt:lpstr>August 2015</vt:lpstr>
      <vt:lpstr>September 2015</vt:lpstr>
      <vt:lpstr>October 2015</vt:lpstr>
      <vt:lpstr>November 2015</vt:lpstr>
      <vt:lpstr>December 2015</vt:lpstr>
      <vt:lpstr>January 2016</vt:lpstr>
      <vt:lpstr>February 2016</vt:lpstr>
      <vt:lpstr>March 2016</vt:lpstr>
      <vt:lpstr>April 2016</vt:lpstr>
      <vt:lpstr>May 2016</vt:lpstr>
      <vt:lpstr>June 2016</vt:lpstr>
      <vt:lpstr>Approved Budget</vt:lpstr>
      <vt:lpstr>Cumulative Expenditures</vt:lpstr>
      <vt:lpstr>'Approved Budget'!Print_Area</vt:lpstr>
      <vt:lpstr>'April 2016'!Print_Area</vt:lpstr>
      <vt:lpstr>'August 2015'!Print_Area</vt:lpstr>
      <vt:lpstr>'Cumulative Expenditures'!Print_Area</vt:lpstr>
      <vt:lpstr>'December 2015'!Print_Area</vt:lpstr>
      <vt:lpstr>'February 2016'!Print_Area</vt:lpstr>
      <vt:lpstr>'January 2016'!Print_Area</vt:lpstr>
      <vt:lpstr>'July 2015'!Print_Area</vt:lpstr>
      <vt:lpstr>'June 2016'!Print_Area</vt:lpstr>
      <vt:lpstr>'March 2016'!Print_Area</vt:lpstr>
      <vt:lpstr>'May 2016'!Print_Area</vt:lpstr>
      <vt:lpstr>'November 2015'!Print_Area</vt:lpstr>
      <vt:lpstr>'October 2015'!Print_Area</vt:lpstr>
      <vt:lpstr>'September 2015'!Print_Area</vt:lpstr>
    </vt:vector>
  </TitlesOfParts>
  <Company>DHS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DHSHPAB</dc:creator>
  <cp:lastModifiedBy>Andrea Finn</cp:lastModifiedBy>
  <cp:lastPrinted>2013-05-08T21:39:16Z</cp:lastPrinted>
  <dcterms:created xsi:type="dcterms:W3CDTF">2012-02-15T21:39:14Z</dcterms:created>
  <dcterms:modified xsi:type="dcterms:W3CDTF">2016-05-25T19:18:43Z</dcterms:modified>
</cp:coreProperties>
</file>