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92" yWindow="-144" windowWidth="12036" windowHeight="115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Sheet1!$A$1:$J$33</definedName>
  </definedNames>
  <calcPr calcId="145621"/>
</workbook>
</file>

<file path=xl/calcChain.xml><?xml version="1.0" encoding="utf-8"?>
<calcChain xmlns="http://schemas.openxmlformats.org/spreadsheetml/2006/main">
  <c r="G15" i="1" l="1"/>
  <c r="H11" i="1" l="1"/>
  <c r="J11" i="1" s="1"/>
  <c r="H10" i="1"/>
  <c r="J10" i="1" s="1"/>
  <c r="H9" i="1"/>
  <c r="J9" i="1" s="1"/>
  <c r="H13" i="1" l="1"/>
  <c r="J13" i="1" s="1"/>
  <c r="B23" i="1" l="1"/>
  <c r="H12" i="1" l="1"/>
  <c r="J12" i="1" s="1"/>
  <c r="I16" i="1"/>
  <c r="H8" i="1" l="1"/>
  <c r="F14" i="1"/>
  <c r="H14" i="1" s="1"/>
  <c r="H15" i="1" l="1"/>
  <c r="J8" i="1"/>
</calcChain>
</file>

<file path=xl/sharedStrings.xml><?xml version="1.0" encoding="utf-8"?>
<sst xmlns="http://schemas.openxmlformats.org/spreadsheetml/2006/main" count="52" uniqueCount="46">
  <si>
    <t xml:space="preserve">Vendor Name </t>
  </si>
  <si>
    <t xml:space="preserve">Vendor ID(DASA) </t>
  </si>
  <si>
    <t xml:space="preserve">FEIN: </t>
  </si>
  <si>
    <t>Contract #:</t>
  </si>
  <si>
    <t>Unit Rate</t>
  </si>
  <si>
    <t>Description /Activity</t>
  </si>
  <si>
    <t>To:</t>
  </si>
  <si>
    <t>Contract Number :</t>
  </si>
  <si>
    <t>Line #</t>
  </si>
  <si>
    <t>Total Billed this period</t>
  </si>
  <si>
    <t xml:space="preserve">Total Billing Year to date </t>
  </si>
  <si>
    <t xml:space="preserve">Annual Budget </t>
  </si>
  <si>
    <t xml:space="preserve">Minimum Unit Value </t>
  </si>
  <si>
    <t>Billing Units this period</t>
  </si>
  <si>
    <t>Amount Billed this period</t>
  </si>
  <si>
    <t>Billed Prior to this Period</t>
  </si>
  <si>
    <t>Year to Date Billed</t>
  </si>
  <si>
    <t>Budgeted Amount</t>
  </si>
  <si>
    <t xml:space="preserve">Balance Available </t>
  </si>
  <si>
    <t>____________________________________________________</t>
  </si>
  <si>
    <t xml:space="preserve">Division Use Only </t>
  </si>
  <si>
    <t>GFY</t>
  </si>
  <si>
    <t xml:space="preserve">Project Lead Signature : </t>
  </si>
  <si>
    <t>Fiscal Approval Signature:</t>
  </si>
  <si>
    <t>Original Submission Date</t>
  </si>
  <si>
    <t>Revised Submission Date:</t>
  </si>
  <si>
    <t>Authorized Representative Printed Name</t>
  </si>
  <si>
    <t>Authorized Representative Signature :</t>
  </si>
  <si>
    <t>Service Code</t>
  </si>
  <si>
    <t xml:space="preserve">Service Dates:    </t>
  </si>
  <si>
    <t>From:</t>
  </si>
  <si>
    <t>Amount</t>
  </si>
  <si>
    <t>Comments:</t>
  </si>
  <si>
    <t>Total Approved Payment</t>
  </si>
  <si>
    <t>SA00-060-0001</t>
  </si>
  <si>
    <t>5 Panel Test</t>
  </si>
  <si>
    <t>Alcohol Tests</t>
  </si>
  <si>
    <t>Retest Confirmation Tests</t>
  </si>
  <si>
    <t>Waste Disposal</t>
  </si>
  <si>
    <t>Gloves, Urine Cups</t>
  </si>
  <si>
    <t>Printing Forms</t>
  </si>
  <si>
    <t>1</t>
  </si>
  <si>
    <t>*********</t>
  </si>
  <si>
    <t>******** ************ **** *******************</t>
  </si>
  <si>
    <t>****</t>
  </si>
  <si>
    <t>43CWC00***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</si>
</sst>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2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4" fillId="2" borderId="2" xfId="0" applyFont="1" applyFill="1" applyBorder="1" applyAlignment="1" applyProtection="1">
      <alignment horizontal="left"/>
    </xf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Protection="1"/>
    <xf numFmtId="49" fontId="2" fillId="0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Protection="1"/>
    <xf numFmtId="0" fontId="2" fillId="0" borderId="0" xfId="0" applyFont="1" applyFill="1" applyProtection="1"/>
    <xf numFmtId="0" fontId="4" fillId="2" borderId="10" xfId="0" applyFont="1" applyFill="1" applyBorder="1" applyAlignment="1" applyProtection="1"/>
    <xf numFmtId="0" fontId="3" fillId="2" borderId="1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/>
    <xf numFmtId="0" fontId="3" fillId="2" borderId="2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4" fontId="2" fillId="0" borderId="2" xfId="0" applyNumberFormat="1" applyFont="1" applyFill="1" applyBorder="1" applyProtection="1"/>
    <xf numFmtId="0" fontId="3" fillId="0" borderId="3" xfId="0" applyFont="1" applyFill="1" applyBorder="1" applyProtection="1"/>
    <xf numFmtId="0" fontId="2" fillId="0" borderId="4" xfId="0" applyFont="1" applyFill="1" applyBorder="1" applyProtection="1"/>
    <xf numFmtId="44" fontId="2" fillId="0" borderId="5" xfId="0" applyNumberFormat="1" applyFont="1" applyFill="1" applyBorder="1" applyProtection="1"/>
    <xf numFmtId="0" fontId="2" fillId="0" borderId="0" xfId="0" applyFont="1" applyFill="1" applyBorder="1" applyProtection="1"/>
    <xf numFmtId="44" fontId="2" fillId="0" borderId="12" xfId="0" applyNumberFormat="1" applyFont="1" applyFill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7" fillId="0" borderId="6" xfId="0" applyFont="1" applyBorder="1" applyProtection="1"/>
    <xf numFmtId="0" fontId="7" fillId="0" borderId="0" xfId="0" applyFont="1" applyBorder="1" applyProtection="1"/>
    <xf numFmtId="0" fontId="2" fillId="0" borderId="7" xfId="0" applyFont="1" applyBorder="1" applyProtection="1"/>
    <xf numFmtId="0" fontId="3" fillId="2" borderId="2" xfId="0" applyFont="1" applyFill="1" applyBorder="1" applyProtection="1"/>
    <xf numFmtId="0" fontId="2" fillId="0" borderId="9" xfId="0" applyFont="1" applyBorder="1" applyProtection="1"/>
    <xf numFmtId="0" fontId="0" fillId="0" borderId="0" xfId="0" applyBorder="1" applyProtection="1"/>
    <xf numFmtId="0" fontId="3" fillId="2" borderId="13" xfId="0" applyFont="1" applyFill="1" applyBorder="1" applyProtection="1"/>
    <xf numFmtId="0" fontId="3" fillId="2" borderId="2" xfId="0" applyFont="1" applyFill="1" applyBorder="1" applyAlignment="1" applyProtection="1">
      <alignment horizontal="center" wrapText="1" shrinkToFit="1"/>
    </xf>
    <xf numFmtId="0" fontId="1" fillId="0" borderId="0" xfId="0" applyFont="1" applyProtection="1"/>
    <xf numFmtId="0" fontId="3" fillId="0" borderId="6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2" fillId="0" borderId="6" xfId="0" applyFont="1" applyBorder="1" applyProtection="1"/>
    <xf numFmtId="0" fontId="2" fillId="0" borderId="1" xfId="0" applyFont="1" applyBorder="1" applyProtection="1"/>
    <xf numFmtId="0" fontId="2" fillId="0" borderId="8" xfId="0" applyFont="1" applyBorder="1" applyProtection="1"/>
    <xf numFmtId="14" fontId="2" fillId="3" borderId="2" xfId="0" applyNumberFormat="1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44" fontId="2" fillId="3" borderId="2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4" fontId="2" fillId="3" borderId="2" xfId="0" applyNumberFormat="1" applyFont="1" applyFill="1" applyBorder="1" applyAlignment="1" applyProtection="1">
      <alignment horizontal="left" vertical="top"/>
      <protection locked="0"/>
    </xf>
    <xf numFmtId="3" fontId="2" fillId="3" borderId="2" xfId="0" applyNumberFormat="1" applyFont="1" applyFill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4" fontId="3" fillId="0" borderId="10" xfId="0" applyNumberFormat="1" applyFont="1" applyBorder="1" applyAlignment="1" applyProtection="1">
      <alignment horizontal="left" vertical="top"/>
      <protection locked="0"/>
    </xf>
    <xf numFmtId="44" fontId="3" fillId="0" borderId="12" xfId="0" applyNumberFormat="1" applyFont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center" shrinkToFit="1"/>
    </xf>
    <xf numFmtId="0" fontId="2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/>
    </xf>
    <xf numFmtId="49" fontId="2" fillId="0" borderId="11" xfId="0" applyNumberFormat="1" applyFont="1" applyBorder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shrinkToFit="1"/>
    </xf>
    <xf numFmtId="0" fontId="5" fillId="0" borderId="12" xfId="0" applyFont="1" applyFill="1" applyBorder="1" applyAlignment="1" applyProtection="1">
      <alignment horizontal="center" shrinkToFit="1"/>
    </xf>
    <xf numFmtId="0" fontId="5" fillId="0" borderId="10" xfId="0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/>
    <xf numFmtId="0" fontId="0" fillId="0" borderId="12" xfId="0" applyBorder="1" applyAlignment="1" applyProtection="1"/>
    <xf numFmtId="0" fontId="3" fillId="0" borderId="10" xfId="0" applyFont="1" applyFill="1" applyBorder="1" applyAlignment="1" applyProtection="1"/>
    <xf numFmtId="0" fontId="2" fillId="0" borderId="11" xfId="0" applyFont="1" applyFill="1" applyBorder="1" applyAlignment="1" applyProtection="1"/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49" fontId="2" fillId="0" borderId="0" xfId="0" applyNumberFormat="1" applyFont="1" applyAlignment="1" applyProtection="1"/>
    <xf numFmtId="44" fontId="3" fillId="0" borderId="10" xfId="0" applyNumberFormat="1" applyFont="1" applyBorder="1" applyAlignment="1" applyProtection="1">
      <alignment vertical="top"/>
      <protection locked="0"/>
    </xf>
    <xf numFmtId="44" fontId="3" fillId="0" borderId="12" xfId="0" applyNumberFormat="1" applyFont="1" applyBorder="1" applyAlignment="1" applyProtection="1">
      <alignment vertical="top"/>
      <protection locked="0"/>
    </xf>
    <xf numFmtId="165" fontId="2" fillId="3" borderId="2" xfId="0" applyNumberFormat="1" applyFont="1" applyFill="1" applyBorder="1" applyAlignment="1" applyProtection="1">
      <alignment horizontal="left" vertical="top"/>
      <protection locked="0"/>
    </xf>
    <xf numFmtId="165" fontId="2" fillId="3" borderId="10" xfId="0" applyNumberFormat="1" applyFont="1" applyFill="1" applyBorder="1" applyAlignment="1" applyProtection="1">
      <alignment horizontal="left" vertical="top"/>
      <protection locked="0"/>
    </xf>
    <xf numFmtId="165" fontId="2" fillId="3" borderId="12" xfId="0" applyNumberFormat="1" applyFont="1" applyFill="1" applyBorder="1" applyAlignment="1" applyProtection="1">
      <alignment horizontal="left" vertical="top"/>
      <protection locked="0"/>
    </xf>
    <xf numFmtId="49" fontId="2" fillId="4" borderId="2" xfId="0" applyNumberFormat="1" applyFont="1" applyFill="1" applyBorder="1" applyAlignment="1" applyProtection="1">
      <alignment horizontal="left" vertical="top"/>
    </xf>
    <xf numFmtId="14" fontId="2" fillId="3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showRuler="0" view="pageLayout" zoomScaleNormal="100" workbookViewId="0">
      <selection activeCell="C30" activeCellId="11" sqref="G1 G2 B6 D6:E6 E8:E13 G8:G13 E18:G18 E19:G19 A25:D27 B28:C28 G24:J28 C30:E33"/>
    </sheetView>
  </sheetViews>
  <sheetFormatPr defaultColWidth="8.88671875" defaultRowHeight="14.4" x14ac:dyDescent="0.3"/>
  <cols>
    <col min="1" max="1" width="16.6640625" style="6" bestFit="1" customWidth="1"/>
    <col min="2" max="2" width="22.77734375" style="6" customWidth="1"/>
    <col min="3" max="3" width="12.21875" style="6" customWidth="1"/>
    <col min="4" max="4" width="14.5546875" style="6" customWidth="1"/>
    <col min="5" max="5" width="15.6640625" style="6" bestFit="1" customWidth="1"/>
    <col min="6" max="6" width="20.33203125" style="6" customWidth="1"/>
    <col min="7" max="7" width="21" style="6" customWidth="1"/>
    <col min="8" max="8" width="15.6640625" style="6" customWidth="1"/>
    <col min="9" max="9" width="19" style="6" customWidth="1"/>
    <col min="10" max="10" width="18.109375" style="6" customWidth="1"/>
    <col min="11" max="16384" width="8.88671875" style="6"/>
  </cols>
  <sheetData>
    <row r="1" spans="1:11" x14ac:dyDescent="0.3">
      <c r="A1" s="1" t="s">
        <v>0</v>
      </c>
      <c r="B1" s="57" t="s">
        <v>43</v>
      </c>
      <c r="C1" s="58"/>
      <c r="D1" s="59"/>
      <c r="E1" s="2"/>
      <c r="F1" s="3" t="s">
        <v>24</v>
      </c>
      <c r="G1" s="85"/>
      <c r="H1" s="4"/>
      <c r="I1" s="5"/>
      <c r="J1" s="4"/>
    </row>
    <row r="2" spans="1:11" x14ac:dyDescent="0.3">
      <c r="A2" s="1" t="s">
        <v>1</v>
      </c>
      <c r="B2" s="7" t="s">
        <v>44</v>
      </c>
      <c r="C2" s="8"/>
      <c r="D2" s="8"/>
      <c r="E2" s="9"/>
      <c r="F2" s="10" t="s">
        <v>25</v>
      </c>
      <c r="G2" s="40"/>
      <c r="H2" s="4"/>
      <c r="I2" s="4"/>
      <c r="J2" s="4"/>
    </row>
    <row r="3" spans="1:11" x14ac:dyDescent="0.3">
      <c r="A3" s="1" t="s">
        <v>2</v>
      </c>
      <c r="B3" s="7" t="s">
        <v>42</v>
      </c>
      <c r="C3" s="8"/>
      <c r="D3" s="8"/>
      <c r="E3" s="9"/>
      <c r="F3" s="4"/>
      <c r="G3" s="4"/>
      <c r="H3" s="4"/>
      <c r="I3" s="4"/>
      <c r="J3" s="4"/>
    </row>
    <row r="4" spans="1:11" x14ac:dyDescent="0.3">
      <c r="A4" s="11" t="s">
        <v>3</v>
      </c>
      <c r="B4" s="84" t="s">
        <v>45</v>
      </c>
      <c r="C4" s="1" t="s">
        <v>28</v>
      </c>
      <c r="D4" s="63" t="s">
        <v>34</v>
      </c>
      <c r="E4" s="64"/>
      <c r="F4" s="4"/>
      <c r="G4" s="4"/>
      <c r="H4" s="4"/>
      <c r="I4" s="4"/>
      <c r="J4" s="4"/>
    </row>
    <row r="5" spans="1:11" x14ac:dyDescent="0.3">
      <c r="A5" s="11" t="s">
        <v>29</v>
      </c>
      <c r="F5" s="4"/>
      <c r="G5" s="4"/>
      <c r="H5" s="4"/>
      <c r="I5" s="4"/>
      <c r="J5" s="4"/>
    </row>
    <row r="6" spans="1:11" x14ac:dyDescent="0.3">
      <c r="A6" s="12" t="s">
        <v>30</v>
      </c>
      <c r="B6" s="81">
        <v>42948</v>
      </c>
      <c r="C6" s="13" t="s">
        <v>6</v>
      </c>
      <c r="D6" s="82">
        <v>42978</v>
      </c>
      <c r="E6" s="83"/>
      <c r="F6" s="4"/>
      <c r="G6" s="4"/>
      <c r="H6" s="4"/>
      <c r="I6" s="4"/>
      <c r="J6" s="4"/>
      <c r="K6" s="4"/>
    </row>
    <row r="7" spans="1:11" s="15" customFormat="1" ht="28.8" x14ac:dyDescent="0.3">
      <c r="A7" s="53" t="s">
        <v>5</v>
      </c>
      <c r="B7" s="54"/>
      <c r="C7" s="14" t="s">
        <v>12</v>
      </c>
      <c r="D7" s="1" t="s">
        <v>4</v>
      </c>
      <c r="E7" s="14" t="s">
        <v>13</v>
      </c>
      <c r="F7" s="14" t="s">
        <v>14</v>
      </c>
      <c r="G7" s="14" t="s">
        <v>15</v>
      </c>
      <c r="H7" s="1" t="s">
        <v>16</v>
      </c>
      <c r="I7" s="14" t="s">
        <v>17</v>
      </c>
      <c r="J7" s="14" t="s">
        <v>18</v>
      </c>
    </row>
    <row r="8" spans="1:11" ht="14.4" customHeight="1" x14ac:dyDescent="0.3">
      <c r="A8" s="62" t="s">
        <v>35</v>
      </c>
      <c r="B8" s="54"/>
      <c r="C8" s="16" t="s">
        <v>41</v>
      </c>
      <c r="D8" s="17">
        <v>7.64</v>
      </c>
      <c r="E8" s="44">
        <v>6245</v>
      </c>
      <c r="F8" s="17">
        <v>33004.800000000003</v>
      </c>
      <c r="G8" s="42">
        <v>47711.8</v>
      </c>
      <c r="H8" s="17">
        <f>SUM(F8+G8)</f>
        <v>80716.600000000006</v>
      </c>
      <c r="I8" s="17">
        <v>36060.800000000003</v>
      </c>
      <c r="J8" s="17">
        <f t="shared" ref="J8:J13" si="0">SUM(I8-H8)</f>
        <v>-44655.8</v>
      </c>
    </row>
    <row r="9" spans="1:11" ht="14.4" customHeight="1" x14ac:dyDescent="0.3">
      <c r="A9" s="60" t="s">
        <v>36</v>
      </c>
      <c r="B9" s="61"/>
      <c r="C9" s="16" t="s">
        <v>41</v>
      </c>
      <c r="D9" s="17">
        <v>1.06</v>
      </c>
      <c r="E9" s="45">
        <v>1000</v>
      </c>
      <c r="F9" s="17">
        <v>530</v>
      </c>
      <c r="G9" s="42">
        <v>1060</v>
      </c>
      <c r="H9" s="17">
        <f t="shared" ref="H9:H11" si="1">SUM(F9+G9)</f>
        <v>1590</v>
      </c>
      <c r="I9" s="17">
        <v>5003.2</v>
      </c>
      <c r="J9" s="17">
        <f t="shared" si="0"/>
        <v>3413.2</v>
      </c>
    </row>
    <row r="10" spans="1:11" ht="14.4" customHeight="1" x14ac:dyDescent="0.3">
      <c r="A10" s="60" t="s">
        <v>37</v>
      </c>
      <c r="B10" s="61"/>
      <c r="C10" s="16" t="s">
        <v>41</v>
      </c>
      <c r="D10" s="17">
        <v>8.24</v>
      </c>
      <c r="E10" s="41">
        <v>120</v>
      </c>
      <c r="F10" s="17">
        <v>412</v>
      </c>
      <c r="G10" s="42">
        <v>988.8</v>
      </c>
      <c r="H10" s="17">
        <f t="shared" si="1"/>
        <v>1400.8</v>
      </c>
      <c r="I10" s="17">
        <v>6682.64</v>
      </c>
      <c r="J10" s="17">
        <f t="shared" si="0"/>
        <v>5281.84</v>
      </c>
    </row>
    <row r="11" spans="1:11" ht="14.4" customHeight="1" x14ac:dyDescent="0.3">
      <c r="A11" s="60" t="s">
        <v>38</v>
      </c>
      <c r="B11" s="61"/>
      <c r="C11" s="16" t="s">
        <v>41</v>
      </c>
      <c r="D11" s="17">
        <v>9.31</v>
      </c>
      <c r="E11" s="41">
        <v>1000</v>
      </c>
      <c r="F11" s="17">
        <v>7448</v>
      </c>
      <c r="G11" s="42">
        <v>9310</v>
      </c>
      <c r="H11" s="17">
        <f t="shared" si="1"/>
        <v>16758</v>
      </c>
      <c r="I11" s="17">
        <v>43943.199999999997</v>
      </c>
      <c r="J11" s="17">
        <f t="shared" si="0"/>
        <v>27185.199999999997</v>
      </c>
    </row>
    <row r="12" spans="1:11" x14ac:dyDescent="0.3">
      <c r="A12" s="60" t="s">
        <v>39</v>
      </c>
      <c r="B12" s="61"/>
      <c r="C12" s="16" t="s">
        <v>41</v>
      </c>
      <c r="D12" s="17">
        <v>2.99</v>
      </c>
      <c r="E12" s="41">
        <v>1000</v>
      </c>
      <c r="F12" s="17">
        <v>2392</v>
      </c>
      <c r="G12" s="42">
        <v>2990</v>
      </c>
      <c r="H12" s="17">
        <f t="shared" ref="H12:H14" si="2">SUM(F12+G12)</f>
        <v>5382</v>
      </c>
      <c r="I12" s="17">
        <v>14112.8</v>
      </c>
      <c r="J12" s="17">
        <f t="shared" si="0"/>
        <v>8730.7999999999993</v>
      </c>
    </row>
    <row r="13" spans="1:11" x14ac:dyDescent="0.3">
      <c r="A13" s="60" t="s">
        <v>40</v>
      </c>
      <c r="B13" s="61"/>
      <c r="C13" s="16" t="s">
        <v>41</v>
      </c>
      <c r="D13" s="17">
        <v>0.89</v>
      </c>
      <c r="E13" s="41">
        <v>975</v>
      </c>
      <c r="F13" s="17">
        <v>890</v>
      </c>
      <c r="G13" s="42">
        <v>867.75</v>
      </c>
      <c r="H13" s="17">
        <f t="shared" si="2"/>
        <v>1757.75</v>
      </c>
      <c r="I13" s="17">
        <v>4197.24</v>
      </c>
      <c r="J13" s="17">
        <f t="shared" si="0"/>
        <v>2439.4899999999998</v>
      </c>
    </row>
    <row r="14" spans="1:11" x14ac:dyDescent="0.3">
      <c r="A14" s="4"/>
      <c r="B14" s="4"/>
      <c r="C14" s="4"/>
      <c r="D14" s="18" t="s">
        <v>9</v>
      </c>
      <c r="E14" s="19"/>
      <c r="F14" s="20">
        <f>SUM(F8:F13)</f>
        <v>44676.800000000003</v>
      </c>
      <c r="G14" s="21">
        <v>62928.35</v>
      </c>
      <c r="H14" s="21">
        <f t="shared" si="2"/>
        <v>107605.15</v>
      </c>
      <c r="I14" s="21"/>
      <c r="J14" s="19"/>
    </row>
    <row r="15" spans="1:11" x14ac:dyDescent="0.3">
      <c r="A15" s="4"/>
      <c r="B15" s="4"/>
      <c r="C15" s="4"/>
      <c r="D15" s="18" t="s">
        <v>10</v>
      </c>
      <c r="E15" s="19"/>
      <c r="F15" s="19"/>
      <c r="G15" s="17">
        <f>SUM(G8:G14)</f>
        <v>125856.70000000001</v>
      </c>
      <c r="H15" s="20">
        <f>SUM(H8:H14)</f>
        <v>215210.3</v>
      </c>
      <c r="I15" s="21"/>
      <c r="J15" s="21"/>
    </row>
    <row r="16" spans="1:11" x14ac:dyDescent="0.3">
      <c r="A16" s="4"/>
      <c r="B16" s="4"/>
      <c r="C16" s="4"/>
      <c r="D16" s="65" t="s">
        <v>11</v>
      </c>
      <c r="E16" s="66"/>
      <c r="F16" s="66"/>
      <c r="G16" s="66"/>
      <c r="H16" s="66"/>
      <c r="I16" s="22">
        <f>SUM(I8:I13)</f>
        <v>109999.88</v>
      </c>
      <c r="J16" s="5"/>
    </row>
    <row r="17" spans="1:10" ht="17.399999999999999" customHeight="1" x14ac:dyDescent="0.3">
      <c r="A17" s="4"/>
      <c r="B17" s="4"/>
      <c r="C17" s="9"/>
      <c r="D17" s="9"/>
      <c r="E17" s="9"/>
      <c r="F17" s="9"/>
      <c r="G17" s="9"/>
      <c r="H17" s="9"/>
      <c r="I17" s="4"/>
      <c r="J17" s="4"/>
    </row>
    <row r="18" spans="1:10" ht="19.2" customHeight="1" x14ac:dyDescent="0.3">
      <c r="A18" s="4"/>
      <c r="B18" s="48" t="s">
        <v>26</v>
      </c>
      <c r="C18" s="48"/>
      <c r="D18" s="48"/>
      <c r="E18" s="86" t="s">
        <v>19</v>
      </c>
      <c r="F18" s="86"/>
      <c r="G18" s="86"/>
      <c r="H18" s="9"/>
      <c r="I18" s="4"/>
      <c r="J18" s="4"/>
    </row>
    <row r="19" spans="1:10" ht="25.2" customHeight="1" x14ac:dyDescent="0.3">
      <c r="A19" s="4"/>
      <c r="B19" s="48" t="s">
        <v>27</v>
      </c>
      <c r="C19" s="48"/>
      <c r="D19" s="48"/>
      <c r="E19" s="86" t="s">
        <v>19</v>
      </c>
      <c r="F19" s="86"/>
      <c r="G19" s="86"/>
      <c r="H19" s="9"/>
      <c r="I19" s="4"/>
      <c r="J19" s="4"/>
    </row>
    <row r="20" spans="1:10" x14ac:dyDescent="0.3">
      <c r="A20" s="4"/>
      <c r="B20" s="4"/>
      <c r="C20" s="4"/>
      <c r="D20" s="5"/>
      <c r="E20" s="5"/>
      <c r="F20" s="5"/>
      <c r="G20" s="5"/>
      <c r="H20" s="4"/>
      <c r="I20" s="4"/>
      <c r="J20" s="4"/>
    </row>
    <row r="21" spans="1:10" ht="18.45" x14ac:dyDescent="0.45">
      <c r="A21" s="49" t="s">
        <v>20</v>
      </c>
      <c r="B21" s="50"/>
      <c r="C21" s="50"/>
      <c r="D21" s="50"/>
      <c r="E21" s="50"/>
      <c r="F21" s="23"/>
      <c r="G21" s="23"/>
      <c r="H21" s="23"/>
      <c r="I21" s="23"/>
      <c r="J21" s="24"/>
    </row>
    <row r="22" spans="1:10" ht="14.55" x14ac:dyDescent="0.35">
      <c r="A22" s="25"/>
      <c r="B22" s="5"/>
      <c r="C22" s="26"/>
      <c r="D22" s="5"/>
      <c r="E22" s="5"/>
      <c r="F22" s="5"/>
      <c r="G22" s="5"/>
      <c r="H22" s="5"/>
      <c r="I22" s="5"/>
      <c r="J22" s="27"/>
    </row>
    <row r="23" spans="1:10" ht="14.55" x14ac:dyDescent="0.35">
      <c r="A23" s="28" t="s">
        <v>7</v>
      </c>
      <c r="B23" s="55" t="str">
        <f t="shared" ref="B23" si="3">$B$4</f>
        <v>43CWC00***</v>
      </c>
      <c r="C23" s="56"/>
      <c r="D23" s="29"/>
      <c r="F23" s="30"/>
      <c r="G23" s="31" t="s">
        <v>32</v>
      </c>
      <c r="H23" s="5"/>
      <c r="I23" s="5"/>
      <c r="J23" s="27"/>
    </row>
    <row r="24" spans="1:10" x14ac:dyDescent="0.3">
      <c r="A24" s="1" t="s">
        <v>8</v>
      </c>
      <c r="B24" s="76" t="s">
        <v>31</v>
      </c>
      <c r="C24" s="77"/>
      <c r="D24" s="1" t="s">
        <v>21</v>
      </c>
      <c r="F24" s="30"/>
      <c r="G24" s="67"/>
      <c r="H24" s="68"/>
      <c r="I24" s="68"/>
      <c r="J24" s="69"/>
    </row>
    <row r="25" spans="1:10" x14ac:dyDescent="0.3">
      <c r="A25" s="43"/>
      <c r="B25" s="51">
        <v>0</v>
      </c>
      <c r="C25" s="52"/>
      <c r="D25" s="43"/>
      <c r="F25" s="30"/>
      <c r="G25" s="70"/>
      <c r="H25" s="71"/>
      <c r="I25" s="71"/>
      <c r="J25" s="72"/>
    </row>
    <row r="26" spans="1:10" x14ac:dyDescent="0.3">
      <c r="A26" s="43"/>
      <c r="B26" s="51">
        <v>0</v>
      </c>
      <c r="C26" s="52"/>
      <c r="D26" s="43"/>
      <c r="G26" s="70"/>
      <c r="H26" s="71"/>
      <c r="I26" s="71"/>
      <c r="J26" s="72"/>
    </row>
    <row r="27" spans="1:10" x14ac:dyDescent="0.3">
      <c r="A27" s="43"/>
      <c r="B27" s="51">
        <v>0</v>
      </c>
      <c r="C27" s="52"/>
      <c r="D27" s="43"/>
      <c r="G27" s="70"/>
      <c r="H27" s="71"/>
      <c r="I27" s="71"/>
      <c r="J27" s="72"/>
    </row>
    <row r="28" spans="1:10" ht="28.8" x14ac:dyDescent="0.3">
      <c r="A28" s="32" t="s">
        <v>33</v>
      </c>
      <c r="B28" s="79">
        <v>0</v>
      </c>
      <c r="C28" s="80"/>
      <c r="D28" s="33"/>
      <c r="G28" s="73"/>
      <c r="H28" s="74"/>
      <c r="I28" s="74"/>
      <c r="J28" s="75"/>
    </row>
    <row r="29" spans="1:10" x14ac:dyDescent="0.3">
      <c r="A29" s="34"/>
      <c r="B29" s="35"/>
      <c r="C29" s="35"/>
      <c r="D29" s="35"/>
      <c r="E29" s="35"/>
      <c r="F29" s="36"/>
      <c r="G29" s="36"/>
      <c r="H29" s="36"/>
      <c r="I29" s="4"/>
      <c r="J29" s="27"/>
    </row>
    <row r="30" spans="1:10" x14ac:dyDescent="0.3">
      <c r="A30" s="46" t="s">
        <v>22</v>
      </c>
      <c r="B30" s="47"/>
      <c r="C30" s="87"/>
      <c r="D30" s="87"/>
      <c r="E30" s="87"/>
      <c r="F30" s="36"/>
      <c r="G30" s="36"/>
      <c r="H30" s="36"/>
      <c r="I30" s="4"/>
      <c r="J30" s="27"/>
    </row>
    <row r="31" spans="1:10" x14ac:dyDescent="0.3">
      <c r="A31" s="37"/>
      <c r="B31" s="5"/>
      <c r="C31" s="89"/>
      <c r="D31" s="89"/>
      <c r="E31" s="89"/>
      <c r="F31" s="4"/>
      <c r="G31" s="4"/>
      <c r="H31" s="4"/>
      <c r="I31" s="4"/>
      <c r="J31" s="27"/>
    </row>
    <row r="32" spans="1:10" x14ac:dyDescent="0.3">
      <c r="A32" s="46" t="s">
        <v>23</v>
      </c>
      <c r="B32" s="47"/>
      <c r="C32" s="88"/>
      <c r="D32" s="88"/>
      <c r="E32" s="88"/>
      <c r="F32" s="5"/>
      <c r="G32" s="5"/>
      <c r="H32" s="5"/>
      <c r="I32" s="5"/>
      <c r="J32" s="27"/>
    </row>
    <row r="33" spans="1:10" x14ac:dyDescent="0.3">
      <c r="A33" s="29"/>
      <c r="B33" s="38"/>
      <c r="C33" s="90"/>
      <c r="D33" s="90"/>
      <c r="E33" s="90"/>
      <c r="F33" s="38"/>
      <c r="G33" s="38"/>
      <c r="H33" s="38"/>
      <c r="I33" s="38"/>
      <c r="J33" s="39"/>
    </row>
    <row r="34" spans="1:10" x14ac:dyDescent="0.3">
      <c r="A34" s="4"/>
      <c r="B34" s="4"/>
      <c r="C34" s="78"/>
      <c r="D34" s="78"/>
      <c r="E34" s="78"/>
      <c r="F34" s="4"/>
      <c r="G34" s="4"/>
      <c r="H34" s="4"/>
      <c r="I34" s="4"/>
      <c r="J34" s="4"/>
    </row>
    <row r="35" spans="1:10" x14ac:dyDescent="0.3">
      <c r="A35" s="4"/>
      <c r="B35" s="4"/>
      <c r="D35" s="4"/>
      <c r="E35" s="4"/>
      <c r="F35" s="4"/>
      <c r="G35" s="4"/>
      <c r="H35" s="4"/>
      <c r="I35" s="4"/>
      <c r="J35" s="4"/>
    </row>
    <row r="36" spans="1:10" ht="14.55" x14ac:dyDescent="0.35">
      <c r="A36" s="4"/>
      <c r="B36" s="4"/>
      <c r="D36" s="4"/>
      <c r="E36" s="4"/>
      <c r="F36" s="4"/>
      <c r="G36" s="4"/>
      <c r="H36" s="4"/>
      <c r="I36" s="4"/>
      <c r="J36" s="4"/>
    </row>
    <row r="37" spans="1:10" ht="14.55" x14ac:dyDescent="0.35">
      <c r="A37" s="4"/>
      <c r="B37" s="4"/>
      <c r="D37" s="4"/>
      <c r="E37" s="4"/>
      <c r="F37" s="4"/>
      <c r="G37" s="4"/>
      <c r="H37" s="4"/>
      <c r="I37" s="4"/>
      <c r="J37" s="4"/>
    </row>
  </sheetData>
  <sheetProtection password="CC9C" sheet="1" objects="1" scenarios="1" selectLockedCells="1"/>
  <mergeCells count="27">
    <mergeCell ref="A7:B7"/>
    <mergeCell ref="B23:C23"/>
    <mergeCell ref="B28:C28"/>
    <mergeCell ref="B1:D1"/>
    <mergeCell ref="A13:B13"/>
    <mergeCell ref="A8:B8"/>
    <mergeCell ref="A9:B9"/>
    <mergeCell ref="A10:B10"/>
    <mergeCell ref="A11:B11"/>
    <mergeCell ref="A12:B12"/>
    <mergeCell ref="D4:E4"/>
    <mergeCell ref="D6:E6"/>
    <mergeCell ref="D16:H16"/>
    <mergeCell ref="G24:J28"/>
    <mergeCell ref="B24:C24"/>
    <mergeCell ref="A32:B32"/>
    <mergeCell ref="B18:D18"/>
    <mergeCell ref="B19:D19"/>
    <mergeCell ref="E18:G18"/>
    <mergeCell ref="E19:G19"/>
    <mergeCell ref="A21:E21"/>
    <mergeCell ref="C30:E30"/>
    <mergeCell ref="C32:E32"/>
    <mergeCell ref="B25:C25"/>
    <mergeCell ref="B26:C26"/>
    <mergeCell ref="B27:C27"/>
    <mergeCell ref="A30:B30"/>
  </mergeCells>
  <pageMargins left="0.25" right="0.25" top="0.75" bottom="0.75" header="0.3" footer="0.3"/>
  <pageSetup scale="76" fitToHeight="0" orientation="landscape" r:id="rId1"/>
  <headerFooter>
    <oddHeader>&amp;C&amp;"-,Bold"&amp;18Contract Deliverables Payment Voucher</oddHeader>
    <oddFooter>&amp;LRev. 6/2017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Nance, Rick</dc:creator>
  <cp:lastModifiedBy>Dunlap, Kathy</cp:lastModifiedBy>
  <cp:lastPrinted>2017-07-13T17:44:24Z</cp:lastPrinted>
  <dcterms:created xsi:type="dcterms:W3CDTF">2017-06-16T14:39:19Z</dcterms:created>
  <dcterms:modified xsi:type="dcterms:W3CDTF">2017-07-27T15:28:23Z</dcterms:modified>
</cp:coreProperties>
</file>